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00" i="1" l="1"/>
  <c r="E92" i="1"/>
  <c r="E83" i="1"/>
  <c r="E82" i="1"/>
  <c r="E81" i="1"/>
  <c r="E80" i="1"/>
  <c r="E79" i="1"/>
  <c r="E78" i="1"/>
  <c r="E77" i="1"/>
  <c r="E76" i="1"/>
  <c r="F72" i="1"/>
  <c r="F65" i="1"/>
  <c r="E63" i="1"/>
  <c r="E61" i="1"/>
  <c r="E59" i="1"/>
  <c r="E58" i="1"/>
  <c r="F13" i="1"/>
  <c r="E13" i="1"/>
  <c r="D13" i="1"/>
  <c r="F12" i="1"/>
  <c r="F11" i="1"/>
</calcChain>
</file>

<file path=xl/sharedStrings.xml><?xml version="1.0" encoding="utf-8"?>
<sst xmlns="http://schemas.openxmlformats.org/spreadsheetml/2006/main" count="221" uniqueCount="155">
  <si>
    <t>Предварительные итоги</t>
  </si>
  <si>
    <t>социально-экономического развития муниципального образования Белореченский район</t>
  </si>
  <si>
    <t>за январь - октябрь  2020 года</t>
  </si>
  <si>
    <t xml:space="preserve">                                                                               (нарастающим итогом)</t>
  </si>
  <si>
    <t>№</t>
  </si>
  <si>
    <t>ПОКАЗАТЕЛИ</t>
  </si>
  <si>
    <t>Единица измерения</t>
  </si>
  <si>
    <t xml:space="preserve">Отчетный                                     период                        текущего года        </t>
  </si>
  <si>
    <t>Соответст-вующий                                       период предыду-щего года</t>
  </si>
  <si>
    <t xml:space="preserve">Темпы роста,                             % </t>
  </si>
  <si>
    <t>Промышленное производство</t>
  </si>
  <si>
    <t>1.</t>
  </si>
  <si>
    <t xml:space="preserve">Число действующих промышленных предприятий </t>
  </si>
  <si>
    <t>единиц</t>
  </si>
  <si>
    <t>в том числе крупных и средних предприятий</t>
  </si>
  <si>
    <t>2.</t>
  </si>
  <si>
    <t>Объем отгруженных товаров собственного производства, выполненных работ и услуг собственными силами крупных и средних организаций (по фактическим видам деятельности):</t>
  </si>
  <si>
    <t>тыс.руб.</t>
  </si>
  <si>
    <t>2.1.</t>
  </si>
  <si>
    <t>Добыча полезных ископаемых</t>
  </si>
  <si>
    <t>2.2.</t>
  </si>
  <si>
    <t>Обрабатывающие производства</t>
  </si>
  <si>
    <t>в том числе по видам деятельности:</t>
  </si>
  <si>
    <t>производство пищевых продуктов</t>
  </si>
  <si>
    <t>производство одежды</t>
  </si>
  <si>
    <t>производство химических веществ и химических продуктов</t>
  </si>
  <si>
    <t>производство лекарственных средств и материалов, применяемых в медицинских целях</t>
  </si>
  <si>
    <t>производство прочей неметаллической минеральной продукции</t>
  </si>
  <si>
    <t>производство готовых металлических изделий, кроме машин и оборудования</t>
  </si>
  <si>
    <t>производство мебели</t>
  </si>
  <si>
    <t>производство прочих готовых изделий</t>
  </si>
  <si>
    <t>ремонт и монтаж машин и оборудования</t>
  </si>
  <si>
    <t>2.3.</t>
  </si>
  <si>
    <t>Обеспечение электрической энергией, газом и паром; кондиционирование воздуха</t>
  </si>
  <si>
    <t>2.4.</t>
  </si>
  <si>
    <t>Водоснабжение; водоотведение, организация сбора и утилизации отходов, деятельность по ликвидации загрязнений</t>
  </si>
  <si>
    <t>3.</t>
  </si>
  <si>
    <t>Производство основных видов продукции:</t>
  </si>
  <si>
    <t>соот. ед изм.</t>
  </si>
  <si>
    <t>отражается полный перечень номенклатуры продукции, выпускаемой крупными и средними предприятиями</t>
  </si>
  <si>
    <t>Соки из фруктов и овощей</t>
  </si>
  <si>
    <t>туб</t>
  </si>
  <si>
    <t>Нектары фруктовые и (или) овощные</t>
  </si>
  <si>
    <t>Овощи (кроме картофеля) и грибы, консервированные без уксуса или уксусной кислоты, прочие (кроме готовых овощных блюд)</t>
  </si>
  <si>
    <t>Овощи (кроме картофеля), приготовленные или консервированные с уксусом или уксусной кислотой</t>
  </si>
  <si>
    <t>Джемы, фруктовые желе, пюре и пасты фруктовые или ореховые</t>
  </si>
  <si>
    <t>Изделия хлебобулочные недлительного хранения</t>
  </si>
  <si>
    <t>тонн</t>
  </si>
  <si>
    <t>Изделия хлебобулочные специализированные, в том числе диетические, а также обогащенные микронутриентами</t>
  </si>
  <si>
    <t>Изделия мучные кондитерские, торты и пирожные недлительного хранения</t>
  </si>
  <si>
    <t>Хлеб и булочные изделия длительного хранения</t>
  </si>
  <si>
    <t>Продукты пищевые готовые и блюда</t>
  </si>
  <si>
    <t>Чай зеленый (неферментированный), чай черный (ферментированный) и чай частично ферментированный, в упаковках массой не более 3 кг</t>
  </si>
  <si>
    <t>Пески природные</t>
  </si>
  <si>
    <t>тыс.куб.м</t>
  </si>
  <si>
    <t>Гранулы, крошка и порошок; галька, гравий</t>
  </si>
  <si>
    <t>Изделия чулочно-носочные трикотажные или вязаные</t>
  </si>
  <si>
    <t>тыс.пар</t>
  </si>
  <si>
    <t>Олеум, кислота серная</t>
  </si>
  <si>
    <t>тыс.тонн</t>
  </si>
  <si>
    <t>Удобрения минеральные или химические (в пересчете на 100% питательных веществ)</t>
  </si>
  <si>
    <t>Блоки и прочие изделия сборные строительные для зданий и сооружений из цемента, бетона или искусственного камня</t>
  </si>
  <si>
    <t>Бетон, готовый для заливки (товарный бетон)</t>
  </si>
  <si>
    <t>Мебель</t>
  </si>
  <si>
    <t>Шкафы деревянные для спальни</t>
  </si>
  <si>
    <t>Электроэнергия</t>
  </si>
  <si>
    <t>Пар и горячая вода</t>
  </si>
  <si>
    <t>Сельское хозяйство</t>
  </si>
  <si>
    <t>4.</t>
  </si>
  <si>
    <t>Число действующих сельскохозяйственных предприятий</t>
  </si>
  <si>
    <t>5.</t>
  </si>
  <si>
    <t>Число действующих крестьянских (фермерских) хозяйств</t>
  </si>
  <si>
    <t>6.</t>
  </si>
  <si>
    <t xml:space="preserve">Число личных подсобных хозяйств </t>
  </si>
  <si>
    <t>7.</t>
  </si>
  <si>
    <t xml:space="preserve">Объем отгруженной продукции собственного производства, выполненных работ и услуг собственными силами крупных и средних организаций (по фактическим видам деятельности) </t>
  </si>
  <si>
    <t>9.</t>
  </si>
  <si>
    <r>
      <t>Производство основных видов сельскохозяйственной продукции</t>
    </r>
    <r>
      <rPr>
        <sz val="8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 xml:space="preserve">(в крупных и средних сельхозорганизациях): </t>
    </r>
  </si>
  <si>
    <t>скот и птица на убой (в живом весе)</t>
  </si>
  <si>
    <t>яйца</t>
  </si>
  <si>
    <t>тыс. шт.</t>
  </si>
  <si>
    <t>11.</t>
  </si>
  <si>
    <r>
      <t xml:space="preserve">Продуктивность скота и птицы </t>
    </r>
    <r>
      <rPr>
        <sz val="9"/>
        <rFont val="Times New Roman"/>
        <family val="1"/>
        <charset val="204"/>
      </rPr>
      <t>(в крупных и средних сельхозорганизациях):</t>
    </r>
  </si>
  <si>
    <t>средняя яйценоскость курицы-несушки</t>
  </si>
  <si>
    <t>штук</t>
  </si>
  <si>
    <t>12.</t>
  </si>
  <si>
    <r>
      <t>Численность основных видов скота и птицы</t>
    </r>
    <r>
      <rPr>
        <sz val="9"/>
        <rFont val="Times New Roman"/>
        <family val="1"/>
        <charset val="204"/>
      </rPr>
      <t xml:space="preserve"> (в крупных и средних сельхозорганизациях)</t>
    </r>
    <r>
      <rPr>
        <sz val="10"/>
        <rFont val="Times New Roman"/>
        <family val="1"/>
        <charset val="204"/>
      </rPr>
      <t>:</t>
    </r>
  </si>
  <si>
    <t>птица</t>
  </si>
  <si>
    <t>голов</t>
  </si>
  <si>
    <t>Строительство</t>
  </si>
  <si>
    <t>13.</t>
  </si>
  <si>
    <t>Число действующих строительных организаций</t>
  </si>
  <si>
    <t>в том числе крупных и средних организаций</t>
  </si>
  <si>
    <t>14.</t>
  </si>
  <si>
    <t>Объем работ, выполненных собственными силами по виду деятельности "строительство" крупными и средними организациями (по фактическим видам деятельности)</t>
  </si>
  <si>
    <t>в сопоставимых ценах в % к соответствующему периоду предыдущего года</t>
  </si>
  <si>
    <t>%</t>
  </si>
  <si>
    <t>х</t>
  </si>
  <si>
    <t>15.</t>
  </si>
  <si>
    <t>Ввод в действие жилых домов</t>
  </si>
  <si>
    <t>тыс.кв.м</t>
  </si>
  <si>
    <t xml:space="preserve"> в том числе индивидуальными застройщиками</t>
  </si>
  <si>
    <t>Транспорт и связь</t>
  </si>
  <si>
    <t>16.</t>
  </si>
  <si>
    <t>Число действующих  хозяйствующих субъектов транспортировки и хранения</t>
  </si>
  <si>
    <t xml:space="preserve">в том числе крупных и средних организаций </t>
  </si>
  <si>
    <t>17.</t>
  </si>
  <si>
    <t>Число организаций связи</t>
  </si>
  <si>
    <t>18.</t>
  </si>
  <si>
    <t xml:space="preserve">Перевезено (отправлено) грузов крупными и средними организациями всех видов деятельности </t>
  </si>
  <si>
    <t>тыс.тн.</t>
  </si>
  <si>
    <t xml:space="preserve">в том числе автомобильным транспортом </t>
  </si>
  <si>
    <t>19.</t>
  </si>
  <si>
    <t>Грузооборот транспорта :</t>
  </si>
  <si>
    <t>тыс.т/км</t>
  </si>
  <si>
    <t>в том числе автомобильного транспорта</t>
  </si>
  <si>
    <t>20.</t>
  </si>
  <si>
    <t>Перевезено пассажиров крупными и средними организациями</t>
  </si>
  <si>
    <t>тыс.чел.</t>
  </si>
  <si>
    <t xml:space="preserve">в том числе автотранспортом общего пользования </t>
  </si>
  <si>
    <t>21.</t>
  </si>
  <si>
    <t>Пассажирооборот:</t>
  </si>
  <si>
    <t>тыс.пасс/км</t>
  </si>
  <si>
    <t xml:space="preserve">в том числе автотранспорта общего пользования </t>
  </si>
  <si>
    <t>23.</t>
  </si>
  <si>
    <t>Объем отгруженной продукции, выполненных работ и услуг собственными силами крупных и средних организаций в области информации и связи (по хозяйственным видам деятельности)</t>
  </si>
  <si>
    <t>Потребительский рынок</t>
  </si>
  <si>
    <t>24.</t>
  </si>
  <si>
    <t>Число хозяйствующих субъектов розничной и оптовой торговли</t>
  </si>
  <si>
    <t>25.</t>
  </si>
  <si>
    <t>Оборот розничной торговли по крупным и средним организациям всех видов деятельности</t>
  </si>
  <si>
    <t>в сопоставимых ценах в % к соответствующему периоду предыдущему года</t>
  </si>
  <si>
    <t>в том числе организованных</t>
  </si>
  <si>
    <t>человек</t>
  </si>
  <si>
    <t>Инвестиции (ежеквартально)*</t>
  </si>
  <si>
    <t>31.</t>
  </si>
  <si>
    <r>
      <t>Общий объем инвестиций крупных и средних организаций за счет всех источников финансирования (</t>
    </r>
    <r>
      <rPr>
        <b/>
        <sz val="10"/>
        <rFont val="Times New Roman"/>
        <family val="1"/>
        <charset val="204"/>
      </rPr>
      <t>за первое полугодие)</t>
    </r>
  </si>
  <si>
    <t>Финансы на  1 октября 2020 года*</t>
  </si>
  <si>
    <t>32.</t>
  </si>
  <si>
    <r>
      <t xml:space="preserve">Сальдированный финансовый результат </t>
    </r>
    <r>
      <rPr>
        <sz val="9"/>
        <rFont val="Times New Roman"/>
        <family val="1"/>
        <charset val="204"/>
      </rPr>
      <t xml:space="preserve">(прибыль минус убыток) </t>
    </r>
    <r>
      <rPr>
        <sz val="10"/>
        <rFont val="Times New Roman"/>
        <family val="1"/>
        <charset val="204"/>
      </rPr>
      <t xml:space="preserve">крупных и средних организаций по состоянию </t>
    </r>
  </si>
  <si>
    <t>33.</t>
  </si>
  <si>
    <t>Прибыль прибыльных организаций</t>
  </si>
  <si>
    <t>34.</t>
  </si>
  <si>
    <t>Убытки убыточных организаций</t>
  </si>
  <si>
    <t>35.</t>
  </si>
  <si>
    <t>Удельный вес убыточных организаций</t>
  </si>
  <si>
    <t>Уровень жизни  населения</t>
  </si>
  <si>
    <t>36.</t>
  </si>
  <si>
    <t>Среднемесячная заработная плата работников крупных и средних организаций *</t>
  </si>
  <si>
    <t>руб.</t>
  </si>
  <si>
    <t>37.</t>
  </si>
  <si>
    <r>
      <t>Численность безработных граждан, зарегистрированных в государственных учреждениях службы занятости по состоянию на  1</t>
    </r>
    <r>
      <rPr>
        <b/>
        <sz val="10"/>
        <rFont val="Times New Roman"/>
        <family val="1"/>
        <charset val="204"/>
      </rPr>
      <t>ноября</t>
    </r>
    <r>
      <rPr>
        <sz val="10"/>
        <rFont val="Times New Roman"/>
        <family val="1"/>
        <charset val="204"/>
      </rPr>
      <t xml:space="preserve"> 2020 года</t>
    </r>
  </si>
  <si>
    <t>в 10,6р.</t>
  </si>
  <si>
    <t>38.</t>
  </si>
  <si>
    <r>
      <t xml:space="preserve">Уровень регистрируемой безработицы </t>
    </r>
    <r>
      <rPr>
        <sz val="8"/>
        <rFont val="Times New Roman"/>
        <family val="1"/>
        <charset val="204"/>
      </rPr>
      <t>(на конец периода)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</si>
</sst>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[=-999999999999]&quot;...&quot;;General"/>
    <numFmt numFmtId="166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49" fontId="2" fillId="0" borderId="0" xfId="0" applyNumberFormat="1" applyFont="1" applyFill="1"/>
    <xf numFmtId="49" fontId="3" fillId="0" borderId="0" xfId="0" applyNumberFormat="1" applyFont="1" applyFill="1" applyBorder="1" applyAlignment="1">
      <alignment horizontal="center" wrapText="1"/>
    </xf>
    <xf numFmtId="49" fontId="3" fillId="0" borderId="0" xfId="0" applyNumberFormat="1" applyFont="1" applyFill="1" applyBorder="1" applyAlignment="1">
      <alignment horizontal="right" wrapText="1"/>
    </xf>
    <xf numFmtId="0" fontId="2" fillId="0" borderId="0" xfId="0" applyFont="1" applyFill="1"/>
    <xf numFmtId="49" fontId="4" fillId="0" borderId="0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 applyProtection="1">
      <alignment horizontal="center" wrapText="1"/>
      <protection locked="0"/>
    </xf>
    <xf numFmtId="49" fontId="6" fillId="0" borderId="0" xfId="0" applyNumberFormat="1" applyFont="1" applyFill="1" applyBorder="1" applyAlignment="1">
      <alignment horizontal="center" wrapText="1"/>
    </xf>
    <xf numFmtId="49" fontId="6" fillId="0" borderId="0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wrapText="1"/>
    </xf>
    <xf numFmtId="49" fontId="2" fillId="0" borderId="0" xfId="0" applyNumberFormat="1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49" fontId="2" fillId="0" borderId="2" xfId="0" applyNumberFormat="1" applyFont="1" applyFill="1" applyBorder="1" applyAlignment="1">
      <alignment horizontal="right" vertical="top"/>
    </xf>
    <xf numFmtId="0" fontId="5" fillId="0" borderId="3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right" wrapText="1"/>
    </xf>
    <xf numFmtId="0" fontId="2" fillId="0" borderId="3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49" fontId="2" fillId="0" borderId="5" xfId="0" applyNumberFormat="1" applyFont="1" applyFill="1" applyBorder="1" applyAlignment="1">
      <alignment horizontal="right"/>
    </xf>
    <xf numFmtId="0" fontId="2" fillId="0" borderId="6" xfId="0" applyFont="1" applyFill="1" applyBorder="1" applyAlignment="1">
      <alignment horizontal="left" wrapText="1"/>
    </xf>
    <xf numFmtId="0" fontId="6" fillId="0" borderId="6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right" vertical="top" wrapText="1"/>
    </xf>
    <xf numFmtId="0" fontId="2" fillId="0" borderId="6" xfId="0" applyFont="1" applyFill="1" applyBorder="1" applyAlignment="1">
      <alignment vertical="top" wrapText="1"/>
    </xf>
    <xf numFmtId="164" fontId="2" fillId="0" borderId="7" xfId="0" applyNumberFormat="1" applyFont="1" applyFill="1" applyBorder="1" applyAlignment="1">
      <alignment vertical="top" wrapText="1"/>
    </xf>
    <xf numFmtId="49" fontId="2" fillId="0" borderId="5" xfId="0" applyNumberFormat="1" applyFont="1" applyFill="1" applyBorder="1" applyAlignment="1">
      <alignment horizontal="right" vertical="top"/>
    </xf>
    <xf numFmtId="0" fontId="2" fillId="0" borderId="6" xfId="0" applyFont="1" applyFill="1" applyBorder="1" applyAlignment="1">
      <alignment horizontal="left" wrapText="1" indent="3"/>
    </xf>
    <xf numFmtId="0" fontId="2" fillId="0" borderId="6" xfId="0" applyFont="1" applyFill="1" applyBorder="1" applyAlignment="1">
      <alignment wrapText="1"/>
    </xf>
    <xf numFmtId="0" fontId="6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right" wrapText="1"/>
    </xf>
    <xf numFmtId="164" fontId="2" fillId="0" borderId="7" xfId="0" applyNumberFormat="1" applyFont="1" applyFill="1" applyBorder="1" applyAlignment="1">
      <alignment horizontal="right" wrapText="1"/>
    </xf>
    <xf numFmtId="0" fontId="2" fillId="0" borderId="7" xfId="0" applyFont="1" applyFill="1" applyBorder="1" applyAlignment="1">
      <alignment horizontal="right" vertical="top" wrapText="1"/>
    </xf>
    <xf numFmtId="0" fontId="2" fillId="0" borderId="6" xfId="0" applyFont="1" applyFill="1" applyBorder="1" applyAlignment="1" applyProtection="1">
      <alignment horizontal="right" wrapText="1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0" fontId="2" fillId="0" borderId="7" xfId="0" applyFont="1" applyFill="1" applyBorder="1" applyAlignment="1" applyProtection="1">
      <alignment horizontal="right" wrapText="1"/>
    </xf>
    <xf numFmtId="0" fontId="2" fillId="0" borderId="6" xfId="0" applyFont="1" applyFill="1" applyBorder="1" applyAlignment="1" applyProtection="1">
      <alignment horizontal="right" vertical="top" wrapText="1"/>
      <protection locked="0"/>
    </xf>
    <xf numFmtId="0" fontId="2" fillId="0" borderId="6" xfId="0" applyFont="1" applyFill="1" applyBorder="1" applyAlignment="1" applyProtection="1">
      <alignment vertical="top" wrapText="1"/>
      <protection locked="0"/>
    </xf>
    <xf numFmtId="0" fontId="2" fillId="0" borderId="7" xfId="0" applyFont="1" applyFill="1" applyBorder="1" applyAlignment="1" applyProtection="1">
      <alignment horizontal="right" vertical="top" wrapText="1"/>
    </xf>
    <xf numFmtId="164" fontId="2" fillId="0" borderId="0" xfId="1" quotePrefix="1" applyNumberFormat="1" applyFont="1" applyFill="1" applyAlignment="1">
      <alignment horizontal="right" wrapText="1"/>
    </xf>
    <xf numFmtId="0" fontId="9" fillId="0" borderId="6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center" vertical="top"/>
    </xf>
    <xf numFmtId="0" fontId="2" fillId="0" borderId="6" xfId="0" applyFont="1" applyFill="1" applyBorder="1" applyAlignment="1" applyProtection="1">
      <alignment horizontal="right" vertical="center" wrapText="1"/>
      <protection locked="0"/>
    </xf>
    <xf numFmtId="0" fontId="2" fillId="0" borderId="6" xfId="0" applyFont="1" applyFill="1" applyBorder="1" applyAlignment="1" applyProtection="1">
      <alignment vertical="center" wrapText="1"/>
      <protection locked="0"/>
    </xf>
    <xf numFmtId="0" fontId="2" fillId="0" borderId="7" xfId="0" applyFont="1" applyFill="1" applyBorder="1" applyAlignment="1" applyProtection="1">
      <alignment horizontal="right" vertical="center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49" fontId="10" fillId="0" borderId="6" xfId="1" applyNumberFormat="1" applyFont="1" applyFill="1" applyBorder="1" applyAlignment="1" applyProtection="1">
      <alignment horizontal="left" vertical="top" wrapText="1"/>
    </xf>
    <xf numFmtId="0" fontId="2" fillId="0" borderId="6" xfId="0" applyFont="1" applyFill="1" applyBorder="1" applyAlignment="1" applyProtection="1">
      <alignment horizontal="right" vertical="top"/>
      <protection locked="0"/>
    </xf>
    <xf numFmtId="0" fontId="2" fillId="0" borderId="7" xfId="0" applyFont="1" applyFill="1" applyBorder="1" applyAlignment="1" applyProtection="1">
      <alignment horizontal="right" vertical="top"/>
    </xf>
    <xf numFmtId="49" fontId="10" fillId="0" borderId="0" xfId="1" applyNumberFormat="1" applyFont="1" applyFill="1" applyBorder="1" applyAlignment="1" applyProtection="1">
      <alignment vertical="top" wrapText="1"/>
    </xf>
    <xf numFmtId="165" fontId="11" fillId="0" borderId="0" xfId="1" quotePrefix="1" applyNumberFormat="1" applyFont="1" applyFill="1" applyBorder="1" applyAlignment="1">
      <alignment horizontal="right" vertical="top" wrapText="1"/>
    </xf>
    <xf numFmtId="0" fontId="5" fillId="0" borderId="6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wrapText="1"/>
    </xf>
    <xf numFmtId="0" fontId="2" fillId="0" borderId="7" xfId="0" applyFont="1" applyFill="1" applyBorder="1" applyAlignment="1">
      <alignment vertical="top" wrapText="1"/>
    </xf>
    <xf numFmtId="0" fontId="2" fillId="0" borderId="7" xfId="0" applyFont="1" applyFill="1" applyBorder="1" applyAlignment="1" applyProtection="1">
      <alignment vertical="top" wrapText="1"/>
      <protection locked="0"/>
    </xf>
    <xf numFmtId="0" fontId="2" fillId="0" borderId="6" xfId="0" applyFont="1" applyFill="1" applyBorder="1" applyAlignment="1">
      <alignment horizontal="left" wrapText="1" indent="1"/>
    </xf>
    <xf numFmtId="164" fontId="2" fillId="0" borderId="6" xfId="0" applyNumberFormat="1" applyFont="1" applyFill="1" applyBorder="1" applyAlignment="1" applyProtection="1">
      <alignment vertical="top" wrapText="1"/>
      <protection locked="0"/>
    </xf>
    <xf numFmtId="3" fontId="2" fillId="0" borderId="6" xfId="0" applyNumberFormat="1" applyFont="1" applyFill="1" applyBorder="1" applyAlignment="1" applyProtection="1">
      <alignment horizontal="right" vertical="top" wrapText="1"/>
      <protection locked="0"/>
    </xf>
    <xf numFmtId="3" fontId="2" fillId="0" borderId="6" xfId="0" applyNumberFormat="1" applyFont="1" applyFill="1" applyBorder="1" applyAlignment="1" applyProtection="1">
      <alignment vertical="top" wrapText="1"/>
      <protection locked="0"/>
    </xf>
    <xf numFmtId="1" fontId="2" fillId="0" borderId="6" xfId="0" applyNumberFormat="1" applyFont="1" applyFill="1" applyBorder="1" applyAlignment="1" applyProtection="1">
      <alignment vertical="top" wrapText="1"/>
      <protection locked="0"/>
    </xf>
    <xf numFmtId="0" fontId="6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wrapText="1" indent="2"/>
    </xf>
    <xf numFmtId="3" fontId="2" fillId="0" borderId="6" xfId="0" applyNumberFormat="1" applyFont="1" applyFill="1" applyBorder="1" applyAlignment="1">
      <alignment horizontal="right" vertical="top" wrapText="1"/>
    </xf>
    <xf numFmtId="4" fontId="2" fillId="0" borderId="6" xfId="0" applyNumberFormat="1" applyFont="1" applyFill="1" applyBorder="1" applyAlignment="1">
      <alignment vertical="top" wrapText="1"/>
    </xf>
    <xf numFmtId="166" fontId="2" fillId="0" borderId="6" xfId="0" applyNumberFormat="1" applyFont="1" applyFill="1" applyBorder="1" applyAlignment="1" applyProtection="1">
      <alignment vertical="top" wrapText="1"/>
      <protection locked="0"/>
    </xf>
    <xf numFmtId="164" fontId="2" fillId="0" borderId="7" xfId="0" applyNumberFormat="1" applyFont="1" applyFill="1" applyBorder="1" applyAlignment="1">
      <alignment wrapText="1"/>
    </xf>
    <xf numFmtId="0" fontId="2" fillId="0" borderId="7" xfId="0" applyFont="1" applyFill="1" applyBorder="1" applyAlignment="1" applyProtection="1">
      <alignment wrapText="1"/>
      <protection locked="0"/>
    </xf>
    <xf numFmtId="164" fontId="2" fillId="0" borderId="6" xfId="0" applyNumberFormat="1" applyFont="1" applyFill="1" applyBorder="1" applyAlignment="1" applyProtection="1">
      <alignment wrapText="1"/>
      <protection locked="0"/>
    </xf>
    <xf numFmtId="3" fontId="2" fillId="0" borderId="6" xfId="0" applyNumberFormat="1" applyFont="1" applyFill="1" applyBorder="1" applyAlignment="1">
      <alignment horizontal="right" wrapText="1"/>
    </xf>
    <xf numFmtId="3" fontId="2" fillId="0" borderId="6" xfId="0" applyNumberFormat="1" applyFont="1" applyFill="1" applyBorder="1" applyAlignment="1" applyProtection="1">
      <alignment horizontal="right" wrapText="1"/>
      <protection locked="0"/>
    </xf>
    <xf numFmtId="164" fontId="2" fillId="0" borderId="6" xfId="0" applyNumberFormat="1" applyFont="1" applyFill="1" applyBorder="1" applyAlignment="1">
      <alignment wrapText="1"/>
    </xf>
    <xf numFmtId="164" fontId="2" fillId="0" borderId="7" xfId="0" applyNumberFormat="1" applyFont="1" applyFill="1" applyBorder="1" applyAlignment="1" applyProtection="1">
      <alignment wrapText="1"/>
      <protection locked="0"/>
    </xf>
    <xf numFmtId="0" fontId="6" fillId="0" borderId="6" xfId="0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 applyProtection="1">
      <alignment wrapText="1"/>
      <protection locked="0"/>
    </xf>
    <xf numFmtId="0" fontId="2" fillId="0" borderId="5" xfId="0" applyNumberFormat="1" applyFont="1" applyFill="1" applyBorder="1" applyAlignment="1">
      <alignment horizontal="right" vertical="top"/>
    </xf>
    <xf numFmtId="3" fontId="2" fillId="0" borderId="6" xfId="0" applyNumberFormat="1" applyFont="1" applyFill="1" applyBorder="1" applyAlignment="1">
      <alignment vertical="top" wrapText="1"/>
    </xf>
    <xf numFmtId="3" fontId="2" fillId="0" borderId="6" xfId="0" applyNumberFormat="1" applyFont="1" applyFill="1" applyBorder="1" applyAlignment="1" applyProtection="1">
      <alignment horizontal="right" vertical="top"/>
      <protection locked="0"/>
    </xf>
    <xf numFmtId="0" fontId="2" fillId="0" borderId="7" xfId="0" applyFont="1" applyFill="1" applyBorder="1" applyAlignment="1" applyProtection="1">
      <alignment horizontal="right" vertical="top" wrapText="1"/>
      <protection locked="0"/>
    </xf>
    <xf numFmtId="3" fontId="5" fillId="0" borderId="6" xfId="0" applyNumberFormat="1" applyFont="1" applyFill="1" applyBorder="1" applyAlignment="1">
      <alignment horizontal="center" vertical="top" wrapText="1"/>
    </xf>
    <xf numFmtId="1" fontId="2" fillId="0" borderId="6" xfId="0" applyNumberFormat="1" applyFont="1" applyFill="1" applyBorder="1" applyAlignment="1">
      <alignment vertical="top" wrapText="1"/>
    </xf>
    <xf numFmtId="0" fontId="2" fillId="0" borderId="10" xfId="0" applyFont="1" applyFill="1" applyBorder="1" applyAlignment="1" applyProtection="1">
      <alignment horizontal="right" vertical="top" wrapText="1"/>
      <protection locked="0"/>
    </xf>
    <xf numFmtId="166" fontId="2" fillId="0" borderId="10" xfId="0" applyNumberFormat="1" applyFont="1" applyFill="1" applyBorder="1" applyAlignment="1" applyProtection="1">
      <alignment vertical="top" wrapText="1"/>
      <protection locked="0"/>
    </xf>
    <xf numFmtId="0" fontId="2" fillId="0" borderId="11" xfId="0" applyFont="1" applyFill="1" applyBorder="1" applyAlignment="1" applyProtection="1">
      <alignment horizontal="right" vertical="top" wrapText="1"/>
      <protection locked="0"/>
    </xf>
    <xf numFmtId="49" fontId="2" fillId="0" borderId="12" xfId="0" applyNumberFormat="1" applyFont="1" applyFill="1" applyBorder="1" applyAlignment="1">
      <alignment horizontal="right" vertical="top"/>
    </xf>
    <xf numFmtId="0" fontId="2" fillId="0" borderId="13" xfId="0" applyFont="1" applyFill="1" applyBorder="1" applyAlignment="1">
      <alignment wrapText="1"/>
    </xf>
    <xf numFmtId="0" fontId="6" fillId="0" borderId="13" xfId="0" applyFont="1" applyFill="1" applyBorder="1" applyAlignment="1">
      <alignment horizontal="center" vertical="center"/>
    </xf>
    <xf numFmtId="164" fontId="2" fillId="0" borderId="14" xfId="0" applyNumberFormat="1" applyFont="1" applyFill="1" applyBorder="1" applyAlignment="1" applyProtection="1">
      <alignment horizontal="right" vertical="top" wrapText="1"/>
      <protection locked="0"/>
    </xf>
    <xf numFmtId="0" fontId="2" fillId="0" borderId="14" xfId="0" applyFont="1" applyFill="1" applyBorder="1" applyAlignment="1" applyProtection="1">
      <alignment vertical="top" wrapText="1"/>
      <protection locked="0"/>
    </xf>
    <xf numFmtId="0" fontId="2" fillId="0" borderId="15" xfId="0" applyFont="1" applyFill="1" applyBorder="1" applyAlignment="1" applyProtection="1">
      <alignment vertical="top" wrapText="1"/>
      <protection locked="0"/>
    </xf>
    <xf numFmtId="49" fontId="2" fillId="0" borderId="0" xfId="0" applyNumberFormat="1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 applyProtection="1">
      <alignment horizontal="right" wrapText="1"/>
      <protection locked="0"/>
    </xf>
    <xf numFmtId="0" fontId="2" fillId="0" borderId="0" xfId="0" applyFont="1" applyFill="1" applyBorder="1" applyAlignment="1" applyProtection="1">
      <alignment wrapText="1"/>
      <protection locked="0"/>
    </xf>
    <xf numFmtId="49" fontId="2" fillId="0" borderId="0" xfId="0" applyNumberFormat="1" applyFont="1" applyFill="1" applyProtection="1">
      <protection locked="0"/>
    </xf>
    <xf numFmtId="0" fontId="2" fillId="0" borderId="0" xfId="0" applyFont="1" applyFill="1" applyAlignment="1" applyProtection="1">
      <alignment wrapText="1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center" wrapText="1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wrapText="1"/>
    </xf>
  </cellXfs>
  <cellStyles count="2">
    <cellStyle name="Normal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6"/>
  <sheetViews>
    <sheetView tabSelected="1" workbookViewId="0">
      <selection activeCell="K17" sqref="K17"/>
    </sheetView>
  </sheetViews>
  <sheetFormatPr defaultColWidth="9.109375" defaultRowHeight="13.2" x14ac:dyDescent="0.25"/>
  <cols>
    <col min="1" max="1" width="5.33203125" style="1" customWidth="1"/>
    <col min="2" max="2" width="52.88671875" style="105" customWidth="1"/>
    <col min="3" max="3" width="9.77734375" style="106" customWidth="1"/>
    <col min="4" max="4" width="10.77734375" style="107" customWidth="1"/>
    <col min="5" max="5" width="10.77734375" style="105" customWidth="1"/>
    <col min="6" max="6" width="8.6640625" style="105" customWidth="1"/>
    <col min="7" max="256" width="9.109375" style="4"/>
    <col min="257" max="257" width="5.33203125" style="4" customWidth="1"/>
    <col min="258" max="258" width="52.88671875" style="4" customWidth="1"/>
    <col min="259" max="259" width="9.77734375" style="4" customWidth="1"/>
    <col min="260" max="261" width="10.77734375" style="4" customWidth="1"/>
    <col min="262" max="262" width="8.6640625" style="4" customWidth="1"/>
    <col min="263" max="512" width="9.109375" style="4"/>
    <col min="513" max="513" width="5.33203125" style="4" customWidth="1"/>
    <col min="514" max="514" width="52.88671875" style="4" customWidth="1"/>
    <col min="515" max="515" width="9.77734375" style="4" customWidth="1"/>
    <col min="516" max="517" width="10.77734375" style="4" customWidth="1"/>
    <col min="518" max="518" width="8.6640625" style="4" customWidth="1"/>
    <col min="519" max="768" width="9.109375" style="4"/>
    <col min="769" max="769" width="5.33203125" style="4" customWidth="1"/>
    <col min="770" max="770" width="52.88671875" style="4" customWidth="1"/>
    <col min="771" max="771" width="9.77734375" style="4" customWidth="1"/>
    <col min="772" max="773" width="10.77734375" style="4" customWidth="1"/>
    <col min="774" max="774" width="8.6640625" style="4" customWidth="1"/>
    <col min="775" max="1024" width="9.109375" style="4"/>
    <col min="1025" max="1025" width="5.33203125" style="4" customWidth="1"/>
    <col min="1026" max="1026" width="52.88671875" style="4" customWidth="1"/>
    <col min="1027" max="1027" width="9.77734375" style="4" customWidth="1"/>
    <col min="1028" max="1029" width="10.77734375" style="4" customWidth="1"/>
    <col min="1030" max="1030" width="8.6640625" style="4" customWidth="1"/>
    <col min="1031" max="1280" width="9.109375" style="4"/>
    <col min="1281" max="1281" width="5.33203125" style="4" customWidth="1"/>
    <col min="1282" max="1282" width="52.88671875" style="4" customWidth="1"/>
    <col min="1283" max="1283" width="9.77734375" style="4" customWidth="1"/>
    <col min="1284" max="1285" width="10.77734375" style="4" customWidth="1"/>
    <col min="1286" max="1286" width="8.6640625" style="4" customWidth="1"/>
    <col min="1287" max="1536" width="9.109375" style="4"/>
    <col min="1537" max="1537" width="5.33203125" style="4" customWidth="1"/>
    <col min="1538" max="1538" width="52.88671875" style="4" customWidth="1"/>
    <col min="1539" max="1539" width="9.77734375" style="4" customWidth="1"/>
    <col min="1540" max="1541" width="10.77734375" style="4" customWidth="1"/>
    <col min="1542" max="1542" width="8.6640625" style="4" customWidth="1"/>
    <col min="1543" max="1792" width="9.109375" style="4"/>
    <col min="1793" max="1793" width="5.33203125" style="4" customWidth="1"/>
    <col min="1794" max="1794" width="52.88671875" style="4" customWidth="1"/>
    <col min="1795" max="1795" width="9.77734375" style="4" customWidth="1"/>
    <col min="1796" max="1797" width="10.77734375" style="4" customWidth="1"/>
    <col min="1798" max="1798" width="8.6640625" style="4" customWidth="1"/>
    <col min="1799" max="2048" width="9.109375" style="4"/>
    <col min="2049" max="2049" width="5.33203125" style="4" customWidth="1"/>
    <col min="2050" max="2050" width="52.88671875" style="4" customWidth="1"/>
    <col min="2051" max="2051" width="9.77734375" style="4" customWidth="1"/>
    <col min="2052" max="2053" width="10.77734375" style="4" customWidth="1"/>
    <col min="2054" max="2054" width="8.6640625" style="4" customWidth="1"/>
    <col min="2055" max="2304" width="9.109375" style="4"/>
    <col min="2305" max="2305" width="5.33203125" style="4" customWidth="1"/>
    <col min="2306" max="2306" width="52.88671875" style="4" customWidth="1"/>
    <col min="2307" max="2307" width="9.77734375" style="4" customWidth="1"/>
    <col min="2308" max="2309" width="10.77734375" style="4" customWidth="1"/>
    <col min="2310" max="2310" width="8.6640625" style="4" customWidth="1"/>
    <col min="2311" max="2560" width="9.109375" style="4"/>
    <col min="2561" max="2561" width="5.33203125" style="4" customWidth="1"/>
    <col min="2562" max="2562" width="52.88671875" style="4" customWidth="1"/>
    <col min="2563" max="2563" width="9.77734375" style="4" customWidth="1"/>
    <col min="2564" max="2565" width="10.77734375" style="4" customWidth="1"/>
    <col min="2566" max="2566" width="8.6640625" style="4" customWidth="1"/>
    <col min="2567" max="2816" width="9.109375" style="4"/>
    <col min="2817" max="2817" width="5.33203125" style="4" customWidth="1"/>
    <col min="2818" max="2818" width="52.88671875" style="4" customWidth="1"/>
    <col min="2819" max="2819" width="9.77734375" style="4" customWidth="1"/>
    <col min="2820" max="2821" width="10.77734375" style="4" customWidth="1"/>
    <col min="2822" max="2822" width="8.6640625" style="4" customWidth="1"/>
    <col min="2823" max="3072" width="9.109375" style="4"/>
    <col min="3073" max="3073" width="5.33203125" style="4" customWidth="1"/>
    <col min="3074" max="3074" width="52.88671875" style="4" customWidth="1"/>
    <col min="3075" max="3075" width="9.77734375" style="4" customWidth="1"/>
    <col min="3076" max="3077" width="10.77734375" style="4" customWidth="1"/>
    <col min="3078" max="3078" width="8.6640625" style="4" customWidth="1"/>
    <col min="3079" max="3328" width="9.109375" style="4"/>
    <col min="3329" max="3329" width="5.33203125" style="4" customWidth="1"/>
    <col min="3330" max="3330" width="52.88671875" style="4" customWidth="1"/>
    <col min="3331" max="3331" width="9.77734375" style="4" customWidth="1"/>
    <col min="3332" max="3333" width="10.77734375" style="4" customWidth="1"/>
    <col min="3334" max="3334" width="8.6640625" style="4" customWidth="1"/>
    <col min="3335" max="3584" width="9.109375" style="4"/>
    <col min="3585" max="3585" width="5.33203125" style="4" customWidth="1"/>
    <col min="3586" max="3586" width="52.88671875" style="4" customWidth="1"/>
    <col min="3587" max="3587" width="9.77734375" style="4" customWidth="1"/>
    <col min="3588" max="3589" width="10.77734375" style="4" customWidth="1"/>
    <col min="3590" max="3590" width="8.6640625" style="4" customWidth="1"/>
    <col min="3591" max="3840" width="9.109375" style="4"/>
    <col min="3841" max="3841" width="5.33203125" style="4" customWidth="1"/>
    <col min="3842" max="3842" width="52.88671875" style="4" customWidth="1"/>
    <col min="3843" max="3843" width="9.77734375" style="4" customWidth="1"/>
    <col min="3844" max="3845" width="10.77734375" style="4" customWidth="1"/>
    <col min="3846" max="3846" width="8.6640625" style="4" customWidth="1"/>
    <col min="3847" max="4096" width="9.109375" style="4"/>
    <col min="4097" max="4097" width="5.33203125" style="4" customWidth="1"/>
    <col min="4098" max="4098" width="52.88671875" style="4" customWidth="1"/>
    <col min="4099" max="4099" width="9.77734375" style="4" customWidth="1"/>
    <col min="4100" max="4101" width="10.77734375" style="4" customWidth="1"/>
    <col min="4102" max="4102" width="8.6640625" style="4" customWidth="1"/>
    <col min="4103" max="4352" width="9.109375" style="4"/>
    <col min="4353" max="4353" width="5.33203125" style="4" customWidth="1"/>
    <col min="4354" max="4354" width="52.88671875" style="4" customWidth="1"/>
    <col min="4355" max="4355" width="9.77734375" style="4" customWidth="1"/>
    <col min="4356" max="4357" width="10.77734375" style="4" customWidth="1"/>
    <col min="4358" max="4358" width="8.6640625" style="4" customWidth="1"/>
    <col min="4359" max="4608" width="9.109375" style="4"/>
    <col min="4609" max="4609" width="5.33203125" style="4" customWidth="1"/>
    <col min="4610" max="4610" width="52.88671875" style="4" customWidth="1"/>
    <col min="4611" max="4611" width="9.77734375" style="4" customWidth="1"/>
    <col min="4612" max="4613" width="10.77734375" style="4" customWidth="1"/>
    <col min="4614" max="4614" width="8.6640625" style="4" customWidth="1"/>
    <col min="4615" max="4864" width="9.109375" style="4"/>
    <col min="4865" max="4865" width="5.33203125" style="4" customWidth="1"/>
    <col min="4866" max="4866" width="52.88671875" style="4" customWidth="1"/>
    <col min="4867" max="4867" width="9.77734375" style="4" customWidth="1"/>
    <col min="4868" max="4869" width="10.77734375" style="4" customWidth="1"/>
    <col min="4870" max="4870" width="8.6640625" style="4" customWidth="1"/>
    <col min="4871" max="5120" width="9.109375" style="4"/>
    <col min="5121" max="5121" width="5.33203125" style="4" customWidth="1"/>
    <col min="5122" max="5122" width="52.88671875" style="4" customWidth="1"/>
    <col min="5123" max="5123" width="9.77734375" style="4" customWidth="1"/>
    <col min="5124" max="5125" width="10.77734375" style="4" customWidth="1"/>
    <col min="5126" max="5126" width="8.6640625" style="4" customWidth="1"/>
    <col min="5127" max="5376" width="9.109375" style="4"/>
    <col min="5377" max="5377" width="5.33203125" style="4" customWidth="1"/>
    <col min="5378" max="5378" width="52.88671875" style="4" customWidth="1"/>
    <col min="5379" max="5379" width="9.77734375" style="4" customWidth="1"/>
    <col min="5380" max="5381" width="10.77734375" style="4" customWidth="1"/>
    <col min="5382" max="5382" width="8.6640625" style="4" customWidth="1"/>
    <col min="5383" max="5632" width="9.109375" style="4"/>
    <col min="5633" max="5633" width="5.33203125" style="4" customWidth="1"/>
    <col min="5634" max="5634" width="52.88671875" style="4" customWidth="1"/>
    <col min="5635" max="5635" width="9.77734375" style="4" customWidth="1"/>
    <col min="5636" max="5637" width="10.77734375" style="4" customWidth="1"/>
    <col min="5638" max="5638" width="8.6640625" style="4" customWidth="1"/>
    <col min="5639" max="5888" width="9.109375" style="4"/>
    <col min="5889" max="5889" width="5.33203125" style="4" customWidth="1"/>
    <col min="5890" max="5890" width="52.88671875" style="4" customWidth="1"/>
    <col min="5891" max="5891" width="9.77734375" style="4" customWidth="1"/>
    <col min="5892" max="5893" width="10.77734375" style="4" customWidth="1"/>
    <col min="5894" max="5894" width="8.6640625" style="4" customWidth="1"/>
    <col min="5895" max="6144" width="9.109375" style="4"/>
    <col min="6145" max="6145" width="5.33203125" style="4" customWidth="1"/>
    <col min="6146" max="6146" width="52.88671875" style="4" customWidth="1"/>
    <col min="6147" max="6147" width="9.77734375" style="4" customWidth="1"/>
    <col min="6148" max="6149" width="10.77734375" style="4" customWidth="1"/>
    <col min="6150" max="6150" width="8.6640625" style="4" customWidth="1"/>
    <col min="6151" max="6400" width="9.109375" style="4"/>
    <col min="6401" max="6401" width="5.33203125" style="4" customWidth="1"/>
    <col min="6402" max="6402" width="52.88671875" style="4" customWidth="1"/>
    <col min="6403" max="6403" width="9.77734375" style="4" customWidth="1"/>
    <col min="6404" max="6405" width="10.77734375" style="4" customWidth="1"/>
    <col min="6406" max="6406" width="8.6640625" style="4" customWidth="1"/>
    <col min="6407" max="6656" width="9.109375" style="4"/>
    <col min="6657" max="6657" width="5.33203125" style="4" customWidth="1"/>
    <col min="6658" max="6658" width="52.88671875" style="4" customWidth="1"/>
    <col min="6659" max="6659" width="9.77734375" style="4" customWidth="1"/>
    <col min="6660" max="6661" width="10.77734375" style="4" customWidth="1"/>
    <col min="6662" max="6662" width="8.6640625" style="4" customWidth="1"/>
    <col min="6663" max="6912" width="9.109375" style="4"/>
    <col min="6913" max="6913" width="5.33203125" style="4" customWidth="1"/>
    <col min="6914" max="6914" width="52.88671875" style="4" customWidth="1"/>
    <col min="6915" max="6915" width="9.77734375" style="4" customWidth="1"/>
    <col min="6916" max="6917" width="10.77734375" style="4" customWidth="1"/>
    <col min="6918" max="6918" width="8.6640625" style="4" customWidth="1"/>
    <col min="6919" max="7168" width="9.109375" style="4"/>
    <col min="7169" max="7169" width="5.33203125" style="4" customWidth="1"/>
    <col min="7170" max="7170" width="52.88671875" style="4" customWidth="1"/>
    <col min="7171" max="7171" width="9.77734375" style="4" customWidth="1"/>
    <col min="7172" max="7173" width="10.77734375" style="4" customWidth="1"/>
    <col min="7174" max="7174" width="8.6640625" style="4" customWidth="1"/>
    <col min="7175" max="7424" width="9.109375" style="4"/>
    <col min="7425" max="7425" width="5.33203125" style="4" customWidth="1"/>
    <col min="7426" max="7426" width="52.88671875" style="4" customWidth="1"/>
    <col min="7427" max="7427" width="9.77734375" style="4" customWidth="1"/>
    <col min="7428" max="7429" width="10.77734375" style="4" customWidth="1"/>
    <col min="7430" max="7430" width="8.6640625" style="4" customWidth="1"/>
    <col min="7431" max="7680" width="9.109375" style="4"/>
    <col min="7681" max="7681" width="5.33203125" style="4" customWidth="1"/>
    <col min="7682" max="7682" width="52.88671875" style="4" customWidth="1"/>
    <col min="7683" max="7683" width="9.77734375" style="4" customWidth="1"/>
    <col min="7684" max="7685" width="10.77734375" style="4" customWidth="1"/>
    <col min="7686" max="7686" width="8.6640625" style="4" customWidth="1"/>
    <col min="7687" max="7936" width="9.109375" style="4"/>
    <col min="7937" max="7937" width="5.33203125" style="4" customWidth="1"/>
    <col min="7938" max="7938" width="52.88671875" style="4" customWidth="1"/>
    <col min="7939" max="7939" width="9.77734375" style="4" customWidth="1"/>
    <col min="7940" max="7941" width="10.77734375" style="4" customWidth="1"/>
    <col min="7942" max="7942" width="8.6640625" style="4" customWidth="1"/>
    <col min="7943" max="8192" width="9.109375" style="4"/>
    <col min="8193" max="8193" width="5.33203125" style="4" customWidth="1"/>
    <col min="8194" max="8194" width="52.88671875" style="4" customWidth="1"/>
    <col min="8195" max="8195" width="9.77734375" style="4" customWidth="1"/>
    <col min="8196" max="8197" width="10.77734375" style="4" customWidth="1"/>
    <col min="8198" max="8198" width="8.6640625" style="4" customWidth="1"/>
    <col min="8199" max="8448" width="9.109375" style="4"/>
    <col min="8449" max="8449" width="5.33203125" style="4" customWidth="1"/>
    <col min="8450" max="8450" width="52.88671875" style="4" customWidth="1"/>
    <col min="8451" max="8451" width="9.77734375" style="4" customWidth="1"/>
    <col min="8452" max="8453" width="10.77734375" style="4" customWidth="1"/>
    <col min="8454" max="8454" width="8.6640625" style="4" customWidth="1"/>
    <col min="8455" max="8704" width="9.109375" style="4"/>
    <col min="8705" max="8705" width="5.33203125" style="4" customWidth="1"/>
    <col min="8706" max="8706" width="52.88671875" style="4" customWidth="1"/>
    <col min="8707" max="8707" width="9.77734375" style="4" customWidth="1"/>
    <col min="8708" max="8709" width="10.77734375" style="4" customWidth="1"/>
    <col min="8710" max="8710" width="8.6640625" style="4" customWidth="1"/>
    <col min="8711" max="8960" width="9.109375" style="4"/>
    <col min="8961" max="8961" width="5.33203125" style="4" customWidth="1"/>
    <col min="8962" max="8962" width="52.88671875" style="4" customWidth="1"/>
    <col min="8963" max="8963" width="9.77734375" style="4" customWidth="1"/>
    <col min="8964" max="8965" width="10.77734375" style="4" customWidth="1"/>
    <col min="8966" max="8966" width="8.6640625" style="4" customWidth="1"/>
    <col min="8967" max="9216" width="9.109375" style="4"/>
    <col min="9217" max="9217" width="5.33203125" style="4" customWidth="1"/>
    <col min="9218" max="9218" width="52.88671875" style="4" customWidth="1"/>
    <col min="9219" max="9219" width="9.77734375" style="4" customWidth="1"/>
    <col min="9220" max="9221" width="10.77734375" style="4" customWidth="1"/>
    <col min="9222" max="9222" width="8.6640625" style="4" customWidth="1"/>
    <col min="9223" max="9472" width="9.109375" style="4"/>
    <col min="9473" max="9473" width="5.33203125" style="4" customWidth="1"/>
    <col min="9474" max="9474" width="52.88671875" style="4" customWidth="1"/>
    <col min="9475" max="9475" width="9.77734375" style="4" customWidth="1"/>
    <col min="9476" max="9477" width="10.77734375" style="4" customWidth="1"/>
    <col min="9478" max="9478" width="8.6640625" style="4" customWidth="1"/>
    <col min="9479" max="9728" width="9.109375" style="4"/>
    <col min="9729" max="9729" width="5.33203125" style="4" customWidth="1"/>
    <col min="9730" max="9730" width="52.88671875" style="4" customWidth="1"/>
    <col min="9731" max="9731" width="9.77734375" style="4" customWidth="1"/>
    <col min="9732" max="9733" width="10.77734375" style="4" customWidth="1"/>
    <col min="9734" max="9734" width="8.6640625" style="4" customWidth="1"/>
    <col min="9735" max="9984" width="9.109375" style="4"/>
    <col min="9985" max="9985" width="5.33203125" style="4" customWidth="1"/>
    <col min="9986" max="9986" width="52.88671875" style="4" customWidth="1"/>
    <col min="9987" max="9987" width="9.77734375" style="4" customWidth="1"/>
    <col min="9988" max="9989" width="10.77734375" style="4" customWidth="1"/>
    <col min="9990" max="9990" width="8.6640625" style="4" customWidth="1"/>
    <col min="9991" max="10240" width="9.109375" style="4"/>
    <col min="10241" max="10241" width="5.33203125" style="4" customWidth="1"/>
    <col min="10242" max="10242" width="52.88671875" style="4" customWidth="1"/>
    <col min="10243" max="10243" width="9.77734375" style="4" customWidth="1"/>
    <col min="10244" max="10245" width="10.77734375" style="4" customWidth="1"/>
    <col min="10246" max="10246" width="8.6640625" style="4" customWidth="1"/>
    <col min="10247" max="10496" width="9.109375" style="4"/>
    <col min="10497" max="10497" width="5.33203125" style="4" customWidth="1"/>
    <col min="10498" max="10498" width="52.88671875" style="4" customWidth="1"/>
    <col min="10499" max="10499" width="9.77734375" style="4" customWidth="1"/>
    <col min="10500" max="10501" width="10.77734375" style="4" customWidth="1"/>
    <col min="10502" max="10502" width="8.6640625" style="4" customWidth="1"/>
    <col min="10503" max="10752" width="9.109375" style="4"/>
    <col min="10753" max="10753" width="5.33203125" style="4" customWidth="1"/>
    <col min="10754" max="10754" width="52.88671875" style="4" customWidth="1"/>
    <col min="10755" max="10755" width="9.77734375" style="4" customWidth="1"/>
    <col min="10756" max="10757" width="10.77734375" style="4" customWidth="1"/>
    <col min="10758" max="10758" width="8.6640625" style="4" customWidth="1"/>
    <col min="10759" max="11008" width="9.109375" style="4"/>
    <col min="11009" max="11009" width="5.33203125" style="4" customWidth="1"/>
    <col min="11010" max="11010" width="52.88671875" style="4" customWidth="1"/>
    <col min="11011" max="11011" width="9.77734375" style="4" customWidth="1"/>
    <col min="11012" max="11013" width="10.77734375" style="4" customWidth="1"/>
    <col min="11014" max="11014" width="8.6640625" style="4" customWidth="1"/>
    <col min="11015" max="11264" width="9.109375" style="4"/>
    <col min="11265" max="11265" width="5.33203125" style="4" customWidth="1"/>
    <col min="11266" max="11266" width="52.88671875" style="4" customWidth="1"/>
    <col min="11267" max="11267" width="9.77734375" style="4" customWidth="1"/>
    <col min="11268" max="11269" width="10.77734375" style="4" customWidth="1"/>
    <col min="11270" max="11270" width="8.6640625" style="4" customWidth="1"/>
    <col min="11271" max="11520" width="9.109375" style="4"/>
    <col min="11521" max="11521" width="5.33203125" style="4" customWidth="1"/>
    <col min="11522" max="11522" width="52.88671875" style="4" customWidth="1"/>
    <col min="11523" max="11523" width="9.77734375" style="4" customWidth="1"/>
    <col min="11524" max="11525" width="10.77734375" style="4" customWidth="1"/>
    <col min="11526" max="11526" width="8.6640625" style="4" customWidth="1"/>
    <col min="11527" max="11776" width="9.109375" style="4"/>
    <col min="11777" max="11777" width="5.33203125" style="4" customWidth="1"/>
    <col min="11778" max="11778" width="52.88671875" style="4" customWidth="1"/>
    <col min="11779" max="11779" width="9.77734375" style="4" customWidth="1"/>
    <col min="11780" max="11781" width="10.77734375" style="4" customWidth="1"/>
    <col min="11782" max="11782" width="8.6640625" style="4" customWidth="1"/>
    <col min="11783" max="12032" width="9.109375" style="4"/>
    <col min="12033" max="12033" width="5.33203125" style="4" customWidth="1"/>
    <col min="12034" max="12034" width="52.88671875" style="4" customWidth="1"/>
    <col min="12035" max="12035" width="9.77734375" style="4" customWidth="1"/>
    <col min="12036" max="12037" width="10.77734375" style="4" customWidth="1"/>
    <col min="12038" max="12038" width="8.6640625" style="4" customWidth="1"/>
    <col min="12039" max="12288" width="9.109375" style="4"/>
    <col min="12289" max="12289" width="5.33203125" style="4" customWidth="1"/>
    <col min="12290" max="12290" width="52.88671875" style="4" customWidth="1"/>
    <col min="12291" max="12291" width="9.77734375" style="4" customWidth="1"/>
    <col min="12292" max="12293" width="10.77734375" style="4" customWidth="1"/>
    <col min="12294" max="12294" width="8.6640625" style="4" customWidth="1"/>
    <col min="12295" max="12544" width="9.109375" style="4"/>
    <col min="12545" max="12545" width="5.33203125" style="4" customWidth="1"/>
    <col min="12546" max="12546" width="52.88671875" style="4" customWidth="1"/>
    <col min="12547" max="12547" width="9.77734375" style="4" customWidth="1"/>
    <col min="12548" max="12549" width="10.77734375" style="4" customWidth="1"/>
    <col min="12550" max="12550" width="8.6640625" style="4" customWidth="1"/>
    <col min="12551" max="12800" width="9.109375" style="4"/>
    <col min="12801" max="12801" width="5.33203125" style="4" customWidth="1"/>
    <col min="12802" max="12802" width="52.88671875" style="4" customWidth="1"/>
    <col min="12803" max="12803" width="9.77734375" style="4" customWidth="1"/>
    <col min="12804" max="12805" width="10.77734375" style="4" customWidth="1"/>
    <col min="12806" max="12806" width="8.6640625" style="4" customWidth="1"/>
    <col min="12807" max="13056" width="9.109375" style="4"/>
    <col min="13057" max="13057" width="5.33203125" style="4" customWidth="1"/>
    <col min="13058" max="13058" width="52.88671875" style="4" customWidth="1"/>
    <col min="13059" max="13059" width="9.77734375" style="4" customWidth="1"/>
    <col min="13060" max="13061" width="10.77734375" style="4" customWidth="1"/>
    <col min="13062" max="13062" width="8.6640625" style="4" customWidth="1"/>
    <col min="13063" max="13312" width="9.109375" style="4"/>
    <col min="13313" max="13313" width="5.33203125" style="4" customWidth="1"/>
    <col min="13314" max="13314" width="52.88671875" style="4" customWidth="1"/>
    <col min="13315" max="13315" width="9.77734375" style="4" customWidth="1"/>
    <col min="13316" max="13317" width="10.77734375" style="4" customWidth="1"/>
    <col min="13318" max="13318" width="8.6640625" style="4" customWidth="1"/>
    <col min="13319" max="13568" width="9.109375" style="4"/>
    <col min="13569" max="13569" width="5.33203125" style="4" customWidth="1"/>
    <col min="13570" max="13570" width="52.88671875" style="4" customWidth="1"/>
    <col min="13571" max="13571" width="9.77734375" style="4" customWidth="1"/>
    <col min="13572" max="13573" width="10.77734375" style="4" customWidth="1"/>
    <col min="13574" max="13574" width="8.6640625" style="4" customWidth="1"/>
    <col min="13575" max="13824" width="9.109375" style="4"/>
    <col min="13825" max="13825" width="5.33203125" style="4" customWidth="1"/>
    <col min="13826" max="13826" width="52.88671875" style="4" customWidth="1"/>
    <col min="13827" max="13827" width="9.77734375" style="4" customWidth="1"/>
    <col min="13828" max="13829" width="10.77734375" style="4" customWidth="1"/>
    <col min="13830" max="13830" width="8.6640625" style="4" customWidth="1"/>
    <col min="13831" max="14080" width="9.109375" style="4"/>
    <col min="14081" max="14081" width="5.33203125" style="4" customWidth="1"/>
    <col min="14082" max="14082" width="52.88671875" style="4" customWidth="1"/>
    <col min="14083" max="14083" width="9.77734375" style="4" customWidth="1"/>
    <col min="14084" max="14085" width="10.77734375" style="4" customWidth="1"/>
    <col min="14086" max="14086" width="8.6640625" style="4" customWidth="1"/>
    <col min="14087" max="14336" width="9.109375" style="4"/>
    <col min="14337" max="14337" width="5.33203125" style="4" customWidth="1"/>
    <col min="14338" max="14338" width="52.88671875" style="4" customWidth="1"/>
    <col min="14339" max="14339" width="9.77734375" style="4" customWidth="1"/>
    <col min="14340" max="14341" width="10.77734375" style="4" customWidth="1"/>
    <col min="14342" max="14342" width="8.6640625" style="4" customWidth="1"/>
    <col min="14343" max="14592" width="9.109375" style="4"/>
    <col min="14593" max="14593" width="5.33203125" style="4" customWidth="1"/>
    <col min="14594" max="14594" width="52.88671875" style="4" customWidth="1"/>
    <col min="14595" max="14595" width="9.77734375" style="4" customWidth="1"/>
    <col min="14596" max="14597" width="10.77734375" style="4" customWidth="1"/>
    <col min="14598" max="14598" width="8.6640625" style="4" customWidth="1"/>
    <col min="14599" max="14848" width="9.109375" style="4"/>
    <col min="14849" max="14849" width="5.33203125" style="4" customWidth="1"/>
    <col min="14850" max="14850" width="52.88671875" style="4" customWidth="1"/>
    <col min="14851" max="14851" width="9.77734375" style="4" customWidth="1"/>
    <col min="14852" max="14853" width="10.77734375" style="4" customWidth="1"/>
    <col min="14854" max="14854" width="8.6640625" style="4" customWidth="1"/>
    <col min="14855" max="15104" width="9.109375" style="4"/>
    <col min="15105" max="15105" width="5.33203125" style="4" customWidth="1"/>
    <col min="15106" max="15106" width="52.88671875" style="4" customWidth="1"/>
    <col min="15107" max="15107" width="9.77734375" style="4" customWidth="1"/>
    <col min="15108" max="15109" width="10.77734375" style="4" customWidth="1"/>
    <col min="15110" max="15110" width="8.6640625" style="4" customWidth="1"/>
    <col min="15111" max="15360" width="9.109375" style="4"/>
    <col min="15361" max="15361" width="5.33203125" style="4" customWidth="1"/>
    <col min="15362" max="15362" width="52.88671875" style="4" customWidth="1"/>
    <col min="15363" max="15363" width="9.77734375" style="4" customWidth="1"/>
    <col min="15364" max="15365" width="10.77734375" style="4" customWidth="1"/>
    <col min="15366" max="15366" width="8.6640625" style="4" customWidth="1"/>
    <col min="15367" max="15616" width="9.109375" style="4"/>
    <col min="15617" max="15617" width="5.33203125" style="4" customWidth="1"/>
    <col min="15618" max="15618" width="52.88671875" style="4" customWidth="1"/>
    <col min="15619" max="15619" width="9.77734375" style="4" customWidth="1"/>
    <col min="15620" max="15621" width="10.77734375" style="4" customWidth="1"/>
    <col min="15622" max="15622" width="8.6640625" style="4" customWidth="1"/>
    <col min="15623" max="15872" width="9.109375" style="4"/>
    <col min="15873" max="15873" width="5.33203125" style="4" customWidth="1"/>
    <col min="15874" max="15874" width="52.88671875" style="4" customWidth="1"/>
    <col min="15875" max="15875" width="9.77734375" style="4" customWidth="1"/>
    <col min="15876" max="15877" width="10.77734375" style="4" customWidth="1"/>
    <col min="15878" max="15878" width="8.6640625" style="4" customWidth="1"/>
    <col min="15879" max="16128" width="9.109375" style="4"/>
    <col min="16129" max="16129" width="5.33203125" style="4" customWidth="1"/>
    <col min="16130" max="16130" width="52.88671875" style="4" customWidth="1"/>
    <col min="16131" max="16131" width="9.77734375" style="4" customWidth="1"/>
    <col min="16132" max="16133" width="10.77734375" style="4" customWidth="1"/>
    <col min="16134" max="16134" width="8.6640625" style="4" customWidth="1"/>
    <col min="16135" max="16384" width="9.109375" style="4"/>
  </cols>
  <sheetData>
    <row r="1" spans="1:6" x14ac:dyDescent="0.25">
      <c r="B1" s="2"/>
      <c r="C1" s="2"/>
      <c r="D1" s="2"/>
      <c r="E1" s="3"/>
      <c r="F1" s="3"/>
    </row>
    <row r="2" spans="1:6" ht="15.6" x14ac:dyDescent="0.3">
      <c r="A2" s="5" t="s">
        <v>0</v>
      </c>
      <c r="B2" s="5"/>
      <c r="C2" s="5"/>
      <c r="D2" s="5"/>
      <c r="E2" s="5"/>
      <c r="F2" s="5"/>
    </row>
    <row r="3" spans="1:6" x14ac:dyDescent="0.25">
      <c r="A3" s="6" t="s">
        <v>1</v>
      </c>
      <c r="B3" s="6"/>
      <c r="C3" s="6"/>
      <c r="D3" s="6"/>
      <c r="E3" s="6"/>
      <c r="F3" s="6"/>
    </row>
    <row r="4" spans="1:6" x14ac:dyDescent="0.25">
      <c r="A4" s="7"/>
      <c r="B4" s="7"/>
      <c r="C4" s="7"/>
      <c r="D4" s="7"/>
      <c r="E4" s="7"/>
      <c r="F4" s="7"/>
    </row>
    <row r="5" spans="1:6" x14ac:dyDescent="0.25">
      <c r="A5" s="6" t="s">
        <v>2</v>
      </c>
      <c r="B5" s="6"/>
      <c r="C5" s="6"/>
      <c r="D5" s="6"/>
      <c r="E5" s="6"/>
      <c r="F5" s="6"/>
    </row>
    <row r="6" spans="1:6" x14ac:dyDescent="0.25">
      <c r="A6" s="8" t="s">
        <v>3</v>
      </c>
      <c r="B6" s="8"/>
      <c r="C6" s="9"/>
      <c r="D6" s="9"/>
      <c r="E6" s="9"/>
      <c r="F6" s="9"/>
    </row>
    <row r="7" spans="1:6" ht="13.8" thickBot="1" x14ac:dyDescent="0.3">
      <c r="A7" s="10"/>
      <c r="B7" s="11"/>
      <c r="C7" s="12"/>
      <c r="D7" s="9"/>
      <c r="E7" s="11"/>
      <c r="F7" s="11"/>
    </row>
    <row r="8" spans="1:6" ht="57.6" thickBot="1" x14ac:dyDescent="0.3">
      <c r="A8" s="13" t="s">
        <v>4</v>
      </c>
      <c r="B8" s="14" t="s">
        <v>5</v>
      </c>
      <c r="C8" s="14" t="s">
        <v>6</v>
      </c>
      <c r="D8" s="14" t="s">
        <v>7</v>
      </c>
      <c r="E8" s="14" t="s">
        <v>8</v>
      </c>
      <c r="F8" s="14" t="s">
        <v>9</v>
      </c>
    </row>
    <row r="9" spans="1:6" s="17" customFormat="1" ht="12" x14ac:dyDescent="0.25">
      <c r="A9" s="15"/>
      <c r="B9" s="16"/>
      <c r="C9" s="16"/>
      <c r="D9" s="16"/>
      <c r="E9" s="16"/>
      <c r="F9" s="16"/>
    </row>
    <row r="10" spans="1:6" x14ac:dyDescent="0.25">
      <c r="A10" s="18"/>
      <c r="B10" s="19" t="s">
        <v>10</v>
      </c>
      <c r="C10" s="20"/>
      <c r="D10" s="21"/>
      <c r="E10" s="22"/>
      <c r="F10" s="23"/>
    </row>
    <row r="11" spans="1:6" x14ac:dyDescent="0.25">
      <c r="A11" s="24" t="s">
        <v>11</v>
      </c>
      <c r="B11" s="25" t="s">
        <v>12</v>
      </c>
      <c r="C11" s="26" t="s">
        <v>13</v>
      </c>
      <c r="D11" s="27">
        <v>188</v>
      </c>
      <c r="E11" s="28">
        <v>202</v>
      </c>
      <c r="F11" s="29">
        <f>D11/E11*100</f>
        <v>93.069306930693074</v>
      </c>
    </row>
    <row r="12" spans="1:6" x14ac:dyDescent="0.25">
      <c r="A12" s="30"/>
      <c r="B12" s="31" t="s">
        <v>14</v>
      </c>
      <c r="C12" s="26" t="s">
        <v>13</v>
      </c>
      <c r="D12" s="27">
        <v>17</v>
      </c>
      <c r="E12" s="28">
        <v>22</v>
      </c>
      <c r="F12" s="29">
        <f>D12/E12*100</f>
        <v>77.272727272727266</v>
      </c>
    </row>
    <row r="13" spans="1:6" ht="39.6" x14ac:dyDescent="0.25">
      <c r="A13" s="30" t="s">
        <v>15</v>
      </c>
      <c r="B13" s="32" t="s">
        <v>16</v>
      </c>
      <c r="C13" s="33" t="s">
        <v>17</v>
      </c>
      <c r="D13" s="34">
        <f>D14+D15+D26+D27</f>
        <v>19378579.5</v>
      </c>
      <c r="E13" s="34">
        <f>E14+E15+E26+E27</f>
        <v>21007046.300000001</v>
      </c>
      <c r="F13" s="35">
        <f>D13/E13*100</f>
        <v>92.247997282702229</v>
      </c>
    </row>
    <row r="14" spans="1:6" x14ac:dyDescent="0.25">
      <c r="A14" s="30" t="s">
        <v>18</v>
      </c>
      <c r="B14" s="32" t="s">
        <v>19</v>
      </c>
      <c r="C14" s="33" t="s">
        <v>17</v>
      </c>
      <c r="D14" s="27">
        <v>101214.5</v>
      </c>
      <c r="E14" s="28">
        <v>54840</v>
      </c>
      <c r="F14" s="36">
        <v>184.6</v>
      </c>
    </row>
    <row r="15" spans="1:6" x14ac:dyDescent="0.25">
      <c r="A15" s="30" t="s">
        <v>20</v>
      </c>
      <c r="B15" s="32" t="s">
        <v>21</v>
      </c>
      <c r="C15" s="33" t="s">
        <v>17</v>
      </c>
      <c r="D15" s="27">
        <v>18878763.699999999</v>
      </c>
      <c r="E15" s="28">
        <v>20544740.100000001</v>
      </c>
      <c r="F15" s="36">
        <v>91.9</v>
      </c>
    </row>
    <row r="16" spans="1:6" x14ac:dyDescent="0.25">
      <c r="A16" s="30"/>
      <c r="B16" s="26" t="s">
        <v>22</v>
      </c>
      <c r="C16" s="33"/>
      <c r="D16" s="37"/>
      <c r="E16" s="38"/>
      <c r="F16" s="39"/>
    </row>
    <row r="17" spans="1:6" x14ac:dyDescent="0.25">
      <c r="A17" s="30"/>
      <c r="B17" s="25" t="s">
        <v>23</v>
      </c>
      <c r="C17" s="33" t="s">
        <v>17</v>
      </c>
      <c r="D17" s="40">
        <v>7156543.7000000002</v>
      </c>
      <c r="E17" s="41">
        <v>6582491.7000000002</v>
      </c>
      <c r="F17" s="42">
        <v>108.7</v>
      </c>
    </row>
    <row r="18" spans="1:6" x14ac:dyDescent="0.25">
      <c r="A18" s="30"/>
      <c r="B18" s="25" t="s">
        <v>24</v>
      </c>
      <c r="C18" s="33" t="s">
        <v>17</v>
      </c>
      <c r="D18" s="37"/>
      <c r="E18" s="38">
        <v>24993</v>
      </c>
      <c r="F18" s="39"/>
    </row>
    <row r="19" spans="1:6" x14ac:dyDescent="0.25">
      <c r="A19" s="30"/>
      <c r="B19" s="25" t="s">
        <v>25</v>
      </c>
      <c r="C19" s="33" t="s">
        <v>17</v>
      </c>
      <c r="D19" s="40">
        <v>11276418.199999999</v>
      </c>
      <c r="E19" s="43">
        <v>13320971.199999999</v>
      </c>
      <c r="F19" s="42">
        <v>84.7</v>
      </c>
    </row>
    <row r="20" spans="1:6" ht="26.4" x14ac:dyDescent="0.25">
      <c r="A20" s="30"/>
      <c r="B20" s="25" t="s">
        <v>26</v>
      </c>
      <c r="C20" s="33" t="s">
        <v>17</v>
      </c>
      <c r="D20" s="37"/>
      <c r="E20" s="38"/>
      <c r="F20" s="39"/>
    </row>
    <row r="21" spans="1:6" x14ac:dyDescent="0.25">
      <c r="A21" s="30"/>
      <c r="B21" s="25" t="s">
        <v>27</v>
      </c>
      <c r="C21" s="33" t="s">
        <v>17</v>
      </c>
      <c r="D21" s="40">
        <v>85501</v>
      </c>
      <c r="E21" s="41">
        <v>158838.39999999999</v>
      </c>
      <c r="F21" s="42">
        <v>53.8</v>
      </c>
    </row>
    <row r="22" spans="1:6" ht="26.4" x14ac:dyDescent="0.25">
      <c r="A22" s="30"/>
      <c r="B22" s="25" t="s">
        <v>28</v>
      </c>
      <c r="C22" s="33" t="s">
        <v>17</v>
      </c>
      <c r="D22" s="40">
        <v>2030.7</v>
      </c>
      <c r="E22" s="41">
        <v>2029.4</v>
      </c>
      <c r="F22" s="42">
        <v>100.1</v>
      </c>
    </row>
    <row r="23" spans="1:6" x14ac:dyDescent="0.25">
      <c r="A23" s="30"/>
      <c r="B23" s="25" t="s">
        <v>29</v>
      </c>
      <c r="C23" s="33" t="s">
        <v>17</v>
      </c>
      <c r="D23" s="40">
        <v>115596</v>
      </c>
      <c r="E23" s="41">
        <v>181811</v>
      </c>
      <c r="F23" s="42">
        <v>63.6</v>
      </c>
    </row>
    <row r="24" spans="1:6" x14ac:dyDescent="0.25">
      <c r="A24" s="30"/>
      <c r="B24" s="25" t="s">
        <v>30</v>
      </c>
      <c r="C24" s="33" t="s">
        <v>17</v>
      </c>
      <c r="D24" s="37"/>
      <c r="E24" s="38"/>
      <c r="F24" s="39"/>
    </row>
    <row r="25" spans="1:6" x14ac:dyDescent="0.25">
      <c r="A25" s="30"/>
      <c r="B25" s="25" t="s">
        <v>31</v>
      </c>
      <c r="C25" s="33" t="s">
        <v>17</v>
      </c>
      <c r="D25" s="40">
        <v>242674.1</v>
      </c>
      <c r="E25" s="41">
        <v>273605.40000000002</v>
      </c>
      <c r="F25" s="42">
        <v>88.7</v>
      </c>
    </row>
    <row r="26" spans="1:6" ht="26.4" x14ac:dyDescent="0.25">
      <c r="A26" s="30" t="s">
        <v>32</v>
      </c>
      <c r="B26" s="25" t="s">
        <v>33</v>
      </c>
      <c r="C26" s="33" t="s">
        <v>17</v>
      </c>
      <c r="D26" s="27">
        <v>336374.7</v>
      </c>
      <c r="E26" s="28">
        <v>378114.9</v>
      </c>
      <c r="F26" s="36">
        <v>89</v>
      </c>
    </row>
    <row r="27" spans="1:6" ht="26.4" x14ac:dyDescent="0.25">
      <c r="A27" s="30" t="s">
        <v>34</v>
      </c>
      <c r="B27" s="32" t="s">
        <v>35</v>
      </c>
      <c r="C27" s="33" t="s">
        <v>17</v>
      </c>
      <c r="D27" s="27">
        <v>62226.6</v>
      </c>
      <c r="E27" s="28">
        <v>29351.3</v>
      </c>
      <c r="F27" s="36">
        <v>212</v>
      </c>
    </row>
    <row r="28" spans="1:6" x14ac:dyDescent="0.25">
      <c r="A28" s="30" t="s">
        <v>36</v>
      </c>
      <c r="B28" s="32" t="s">
        <v>37</v>
      </c>
      <c r="C28" s="33" t="s">
        <v>38</v>
      </c>
      <c r="D28" s="37"/>
      <c r="E28" s="38"/>
      <c r="F28" s="39"/>
    </row>
    <row r="29" spans="1:6" ht="24" x14ac:dyDescent="0.25">
      <c r="A29" s="30"/>
      <c r="B29" s="44" t="s">
        <v>39</v>
      </c>
      <c r="C29" s="33"/>
      <c r="D29" s="37"/>
      <c r="E29" s="38"/>
      <c r="F29" s="39"/>
    </row>
    <row r="30" spans="1:6" x14ac:dyDescent="0.25">
      <c r="A30" s="30"/>
      <c r="B30" s="45" t="s">
        <v>40</v>
      </c>
      <c r="C30" s="46" t="s">
        <v>41</v>
      </c>
      <c r="D30" s="40">
        <v>75897</v>
      </c>
      <c r="E30" s="41">
        <v>62315</v>
      </c>
      <c r="F30" s="42">
        <v>121.8</v>
      </c>
    </row>
    <row r="31" spans="1:6" x14ac:dyDescent="0.25">
      <c r="A31" s="30"/>
      <c r="B31" s="45" t="s">
        <v>42</v>
      </c>
      <c r="C31" s="46" t="s">
        <v>41</v>
      </c>
      <c r="D31" s="40">
        <v>208368</v>
      </c>
      <c r="E31" s="41">
        <v>214932</v>
      </c>
      <c r="F31" s="42">
        <v>96.9</v>
      </c>
    </row>
    <row r="32" spans="1:6" ht="39.6" x14ac:dyDescent="0.25">
      <c r="A32" s="30"/>
      <c r="B32" s="45" t="s">
        <v>43</v>
      </c>
      <c r="C32" s="46" t="s">
        <v>41</v>
      </c>
      <c r="D32" s="40">
        <v>7633.6</v>
      </c>
      <c r="E32" s="41">
        <v>6326.3</v>
      </c>
      <c r="F32" s="42">
        <v>120.7</v>
      </c>
    </row>
    <row r="33" spans="1:6" ht="26.4" x14ac:dyDescent="0.25">
      <c r="A33" s="30"/>
      <c r="B33" s="45" t="s">
        <v>44</v>
      </c>
      <c r="C33" s="46" t="s">
        <v>41</v>
      </c>
      <c r="D33" s="47">
        <v>13821.2</v>
      </c>
      <c r="E33" s="48">
        <v>11669.8</v>
      </c>
      <c r="F33" s="49">
        <v>118.4</v>
      </c>
    </row>
    <row r="34" spans="1:6" ht="26.4" x14ac:dyDescent="0.25">
      <c r="A34" s="30"/>
      <c r="B34" s="45" t="s">
        <v>45</v>
      </c>
      <c r="C34" s="46" t="s">
        <v>41</v>
      </c>
      <c r="D34" s="40">
        <v>142.9</v>
      </c>
      <c r="E34" s="41">
        <v>253.3</v>
      </c>
      <c r="F34" s="39">
        <v>56.4</v>
      </c>
    </row>
    <row r="35" spans="1:6" x14ac:dyDescent="0.25">
      <c r="A35" s="30"/>
      <c r="B35" s="45" t="s">
        <v>46</v>
      </c>
      <c r="C35" s="46" t="s">
        <v>47</v>
      </c>
      <c r="D35" s="40">
        <v>18.3</v>
      </c>
      <c r="E35" s="41">
        <v>368.6</v>
      </c>
      <c r="F35" s="42">
        <v>5</v>
      </c>
    </row>
    <row r="36" spans="1:6" ht="26.4" x14ac:dyDescent="0.25">
      <c r="A36" s="30"/>
      <c r="B36" s="45" t="s">
        <v>48</v>
      </c>
      <c r="C36" s="46" t="s">
        <v>47</v>
      </c>
      <c r="D36" s="40">
        <v>1.3</v>
      </c>
      <c r="E36" s="41">
        <v>40.200000000000003</v>
      </c>
      <c r="F36" s="42">
        <v>3.2</v>
      </c>
    </row>
    <row r="37" spans="1:6" ht="26.4" x14ac:dyDescent="0.25">
      <c r="A37" s="30"/>
      <c r="B37" s="45" t="s">
        <v>49</v>
      </c>
      <c r="C37" s="46" t="s">
        <v>47</v>
      </c>
      <c r="D37" s="40">
        <v>1.5</v>
      </c>
      <c r="E37" s="41">
        <v>1.53</v>
      </c>
      <c r="F37" s="42">
        <v>98</v>
      </c>
    </row>
    <row r="38" spans="1:6" x14ac:dyDescent="0.25">
      <c r="A38" s="30"/>
      <c r="B38" s="45" t="s">
        <v>50</v>
      </c>
      <c r="C38" s="46" t="s">
        <v>47</v>
      </c>
      <c r="D38" s="37">
        <v>0.3</v>
      </c>
      <c r="E38" s="38">
        <v>61.3</v>
      </c>
      <c r="F38" s="39">
        <v>0.5</v>
      </c>
    </row>
    <row r="39" spans="1:6" x14ac:dyDescent="0.25">
      <c r="A39" s="30"/>
      <c r="B39" s="45" t="s">
        <v>51</v>
      </c>
      <c r="C39" s="46" t="s">
        <v>47</v>
      </c>
      <c r="D39" s="37">
        <v>17.559999999999999</v>
      </c>
      <c r="E39" s="38">
        <v>14.32</v>
      </c>
      <c r="F39" s="39">
        <v>122.6</v>
      </c>
    </row>
    <row r="40" spans="1:6" ht="39.6" x14ac:dyDescent="0.25">
      <c r="A40" s="30"/>
      <c r="B40" s="45" t="s">
        <v>52</v>
      </c>
      <c r="C40" s="46" t="s">
        <v>47</v>
      </c>
      <c r="D40" s="40">
        <v>6173.8</v>
      </c>
      <c r="E40" s="41">
        <v>5119.1000000000004</v>
      </c>
      <c r="F40" s="42">
        <v>120.6</v>
      </c>
    </row>
    <row r="41" spans="1:6" x14ac:dyDescent="0.25">
      <c r="A41" s="30"/>
      <c r="B41" s="45" t="s">
        <v>53</v>
      </c>
      <c r="C41" s="46" t="s">
        <v>54</v>
      </c>
      <c r="D41" s="40">
        <v>99.533000000000001</v>
      </c>
      <c r="E41" s="41">
        <v>94.656999999999996</v>
      </c>
      <c r="F41" s="42">
        <v>105.2</v>
      </c>
    </row>
    <row r="42" spans="1:6" x14ac:dyDescent="0.25">
      <c r="A42" s="30"/>
      <c r="B42" s="50" t="s">
        <v>55</v>
      </c>
      <c r="C42" s="46" t="s">
        <v>54</v>
      </c>
      <c r="D42" s="40">
        <v>280.50900000000001</v>
      </c>
      <c r="E42" s="41">
        <v>169.59800000000001</v>
      </c>
      <c r="F42" s="42">
        <v>165.4</v>
      </c>
    </row>
    <row r="43" spans="1:6" x14ac:dyDescent="0.25">
      <c r="A43" s="30"/>
      <c r="B43" s="51" t="s">
        <v>56</v>
      </c>
      <c r="C43" s="46" t="s">
        <v>57</v>
      </c>
      <c r="D43" s="40"/>
      <c r="E43" s="41">
        <v>1066</v>
      </c>
      <c r="F43" s="42"/>
    </row>
    <row r="44" spans="1:6" x14ac:dyDescent="0.25">
      <c r="A44" s="30"/>
      <c r="B44" s="51" t="s">
        <v>58</v>
      </c>
      <c r="C44" s="46" t="s">
        <v>59</v>
      </c>
      <c r="D44" s="40">
        <v>631.44000000000005</v>
      </c>
      <c r="E44" s="41">
        <v>625.77</v>
      </c>
      <c r="F44" s="42">
        <v>100.9</v>
      </c>
    </row>
    <row r="45" spans="1:6" ht="26.4" x14ac:dyDescent="0.25">
      <c r="A45" s="30"/>
      <c r="B45" s="52" t="s">
        <v>60</v>
      </c>
      <c r="C45" s="46" t="s">
        <v>59</v>
      </c>
      <c r="D45" s="40">
        <v>272.39</v>
      </c>
      <c r="E45" s="41">
        <v>290.98</v>
      </c>
      <c r="F45" s="42">
        <v>93.6</v>
      </c>
    </row>
    <row r="46" spans="1:6" ht="26.4" x14ac:dyDescent="0.25">
      <c r="A46" s="30"/>
      <c r="B46" s="45" t="s">
        <v>61</v>
      </c>
      <c r="C46" s="46" t="s">
        <v>54</v>
      </c>
      <c r="D46" s="40">
        <v>4.7830000000000004</v>
      </c>
      <c r="E46" s="41">
        <v>10.207000000000001</v>
      </c>
      <c r="F46" s="42">
        <v>46.9</v>
      </c>
    </row>
    <row r="47" spans="1:6" x14ac:dyDescent="0.25">
      <c r="A47" s="30"/>
      <c r="B47" s="45" t="s">
        <v>62</v>
      </c>
      <c r="C47" s="46" t="s">
        <v>54</v>
      </c>
      <c r="D47" s="40">
        <v>1.7290000000000001</v>
      </c>
      <c r="E47" s="41">
        <v>1.3</v>
      </c>
      <c r="F47" s="42">
        <v>133</v>
      </c>
    </row>
    <row r="48" spans="1:6" ht="13.8" x14ac:dyDescent="0.25">
      <c r="A48" s="30"/>
      <c r="B48" s="53" t="s">
        <v>63</v>
      </c>
      <c r="C48" s="46" t="s">
        <v>54</v>
      </c>
      <c r="D48" s="54">
        <v>544014</v>
      </c>
      <c r="E48" s="41">
        <v>827627</v>
      </c>
      <c r="F48" s="55">
        <v>65.7</v>
      </c>
    </row>
    <row r="49" spans="1:6" ht="13.8" x14ac:dyDescent="0.25">
      <c r="A49" s="30"/>
      <c r="B49" s="56" t="s">
        <v>64</v>
      </c>
      <c r="C49" s="46" t="s">
        <v>54</v>
      </c>
      <c r="D49" s="54">
        <v>95673</v>
      </c>
      <c r="E49" s="41">
        <v>138168</v>
      </c>
      <c r="F49" s="42">
        <v>69.2</v>
      </c>
    </row>
    <row r="50" spans="1:6" x14ac:dyDescent="0.25">
      <c r="A50" s="30"/>
      <c r="B50" s="50" t="s">
        <v>65</v>
      </c>
      <c r="C50" s="46" t="s">
        <v>54</v>
      </c>
      <c r="D50" s="57">
        <v>286.16000000000003</v>
      </c>
      <c r="E50" s="41">
        <v>309.8</v>
      </c>
      <c r="F50" s="42">
        <v>92.4</v>
      </c>
    </row>
    <row r="51" spans="1:6" x14ac:dyDescent="0.25">
      <c r="A51" s="30"/>
      <c r="B51" s="50" t="s">
        <v>66</v>
      </c>
      <c r="C51" s="46" t="s">
        <v>54</v>
      </c>
      <c r="D51" s="40">
        <v>471.24799999999999</v>
      </c>
      <c r="E51" s="41">
        <v>451.649</v>
      </c>
      <c r="F51" s="42">
        <v>104.3</v>
      </c>
    </row>
    <row r="52" spans="1:6" x14ac:dyDescent="0.25">
      <c r="A52" s="30"/>
      <c r="B52" s="58" t="s">
        <v>67</v>
      </c>
      <c r="C52" s="26"/>
      <c r="D52" s="34"/>
      <c r="E52" s="32"/>
      <c r="F52" s="59"/>
    </row>
    <row r="53" spans="1:6" x14ac:dyDescent="0.25">
      <c r="A53" s="30" t="s">
        <v>68</v>
      </c>
      <c r="B53" s="25" t="s">
        <v>69</v>
      </c>
      <c r="C53" s="26" t="s">
        <v>13</v>
      </c>
      <c r="D53" s="27">
        <v>17</v>
      </c>
      <c r="E53" s="28">
        <v>15</v>
      </c>
      <c r="F53" s="60">
        <v>113.3</v>
      </c>
    </row>
    <row r="54" spans="1:6" x14ac:dyDescent="0.25">
      <c r="A54" s="30" t="s">
        <v>70</v>
      </c>
      <c r="B54" s="25" t="s">
        <v>71</v>
      </c>
      <c r="C54" s="26" t="s">
        <v>13</v>
      </c>
      <c r="D54" s="27">
        <v>270</v>
      </c>
      <c r="E54" s="28">
        <v>350</v>
      </c>
      <c r="F54" s="60">
        <v>77.099999999999994</v>
      </c>
    </row>
    <row r="55" spans="1:6" x14ac:dyDescent="0.25">
      <c r="A55" s="30" t="s">
        <v>72</v>
      </c>
      <c r="B55" s="25" t="s">
        <v>73</v>
      </c>
      <c r="C55" s="26" t="s">
        <v>13</v>
      </c>
      <c r="D55" s="27">
        <v>33154</v>
      </c>
      <c r="E55" s="28">
        <v>32662</v>
      </c>
      <c r="F55" s="60">
        <v>101.5</v>
      </c>
    </row>
    <row r="56" spans="1:6" ht="39.6" x14ac:dyDescent="0.25">
      <c r="A56" s="30" t="s">
        <v>74</v>
      </c>
      <c r="B56" s="32" t="s">
        <v>75</v>
      </c>
      <c r="C56" s="33" t="s">
        <v>17</v>
      </c>
      <c r="D56" s="27">
        <v>2185666</v>
      </c>
      <c r="E56" s="28">
        <v>1365029.1</v>
      </c>
      <c r="F56" s="60">
        <v>160.1</v>
      </c>
    </row>
    <row r="57" spans="1:6" ht="26.4" x14ac:dyDescent="0.25">
      <c r="A57" s="30" t="s">
        <v>76</v>
      </c>
      <c r="B57" s="32" t="s">
        <v>77</v>
      </c>
      <c r="C57" s="26"/>
      <c r="D57" s="40"/>
      <c r="E57" s="41"/>
      <c r="F57" s="61"/>
    </row>
    <row r="58" spans="1:6" x14ac:dyDescent="0.25">
      <c r="A58" s="30"/>
      <c r="B58" s="62" t="s">
        <v>78</v>
      </c>
      <c r="C58" s="26" t="s">
        <v>47</v>
      </c>
      <c r="D58" s="40">
        <v>616.9</v>
      </c>
      <c r="E58" s="63">
        <f>D58/F58*100</f>
        <v>336.18528610354224</v>
      </c>
      <c r="F58" s="61">
        <v>183.5</v>
      </c>
    </row>
    <row r="59" spans="1:6" x14ac:dyDescent="0.25">
      <c r="A59" s="30"/>
      <c r="B59" s="62" t="s">
        <v>79</v>
      </c>
      <c r="C59" s="26" t="s">
        <v>80</v>
      </c>
      <c r="D59" s="64">
        <v>20536</v>
      </c>
      <c r="E59" s="65">
        <f>D59/F59*100</f>
        <v>20618.47389558233</v>
      </c>
      <c r="F59" s="61">
        <v>99.6</v>
      </c>
    </row>
    <row r="60" spans="1:6" ht="25.2" x14ac:dyDescent="0.25">
      <c r="A60" s="30" t="s">
        <v>81</v>
      </c>
      <c r="B60" s="32" t="s">
        <v>82</v>
      </c>
      <c r="C60" s="26"/>
      <c r="D60" s="40"/>
      <c r="E60" s="41"/>
      <c r="F60" s="61"/>
    </row>
    <row r="61" spans="1:6" x14ac:dyDescent="0.25">
      <c r="A61" s="30"/>
      <c r="B61" s="62" t="s">
        <v>83</v>
      </c>
      <c r="C61" s="26" t="s">
        <v>84</v>
      </c>
      <c r="D61" s="40">
        <v>141</v>
      </c>
      <c r="E61" s="66">
        <f>D61/F61*100</f>
        <v>155.97345132743362</v>
      </c>
      <c r="F61" s="61">
        <v>90.4</v>
      </c>
    </row>
    <row r="62" spans="1:6" ht="26.4" x14ac:dyDescent="0.25">
      <c r="A62" s="30" t="s">
        <v>85</v>
      </c>
      <c r="B62" s="32" t="s">
        <v>86</v>
      </c>
      <c r="C62" s="26"/>
      <c r="D62" s="40"/>
      <c r="E62" s="41"/>
      <c r="F62" s="61"/>
    </row>
    <row r="63" spans="1:6" x14ac:dyDescent="0.25">
      <c r="A63" s="30"/>
      <c r="B63" s="62" t="s">
        <v>87</v>
      </c>
      <c r="C63" s="26" t="s">
        <v>88</v>
      </c>
      <c r="D63" s="4">
        <v>141284</v>
      </c>
      <c r="E63" s="66">
        <f>D63/F63*100</f>
        <v>164858.80980163362</v>
      </c>
      <c r="F63" s="61">
        <v>85.7</v>
      </c>
    </row>
    <row r="64" spans="1:6" x14ac:dyDescent="0.25">
      <c r="A64" s="30"/>
      <c r="B64" s="58" t="s">
        <v>89</v>
      </c>
      <c r="C64" s="67"/>
      <c r="D64" s="34"/>
      <c r="E64" s="32"/>
      <c r="F64" s="59"/>
    </row>
    <row r="65" spans="1:6" x14ac:dyDescent="0.25">
      <c r="A65" s="24" t="s">
        <v>90</v>
      </c>
      <c r="B65" s="25" t="s">
        <v>91</v>
      </c>
      <c r="C65" s="26" t="s">
        <v>13</v>
      </c>
      <c r="D65" s="27">
        <v>136</v>
      </c>
      <c r="E65" s="28">
        <v>143</v>
      </c>
      <c r="F65" s="29">
        <f>D65/E65*100</f>
        <v>95.104895104895107</v>
      </c>
    </row>
    <row r="66" spans="1:6" x14ac:dyDescent="0.25">
      <c r="A66" s="30"/>
      <c r="B66" s="68" t="s">
        <v>92</v>
      </c>
      <c r="C66" s="26" t="s">
        <v>13</v>
      </c>
      <c r="D66" s="27">
        <v>4</v>
      </c>
      <c r="E66" s="28">
        <v>4</v>
      </c>
      <c r="F66" s="60"/>
    </row>
    <row r="67" spans="1:6" ht="39.6" x14ac:dyDescent="0.25">
      <c r="A67" s="30" t="s">
        <v>93</v>
      </c>
      <c r="B67" s="32" t="s">
        <v>94</v>
      </c>
      <c r="C67" s="26" t="s">
        <v>17</v>
      </c>
      <c r="D67" s="69">
        <v>171521.9</v>
      </c>
      <c r="E67" s="70">
        <v>217587.7</v>
      </c>
      <c r="F67" s="60">
        <v>78.8</v>
      </c>
    </row>
    <row r="68" spans="1:6" ht="26.4" x14ac:dyDescent="0.25">
      <c r="A68" s="30"/>
      <c r="B68" s="62" t="s">
        <v>95</v>
      </c>
      <c r="C68" s="67" t="s">
        <v>96</v>
      </c>
      <c r="D68" s="40">
        <v>76.2</v>
      </c>
      <c r="E68" s="41">
        <v>15.3</v>
      </c>
      <c r="F68" s="42" t="s">
        <v>97</v>
      </c>
    </row>
    <row r="69" spans="1:6" x14ac:dyDescent="0.25">
      <c r="A69" s="30" t="s">
        <v>98</v>
      </c>
      <c r="B69" s="32" t="s">
        <v>99</v>
      </c>
      <c r="C69" s="26" t="s">
        <v>100</v>
      </c>
      <c r="D69" s="40">
        <v>77.27</v>
      </c>
      <c r="E69" s="71">
        <v>59.755000000000003</v>
      </c>
      <c r="F69" s="42">
        <v>108.3</v>
      </c>
    </row>
    <row r="70" spans="1:6" x14ac:dyDescent="0.25">
      <c r="A70" s="30"/>
      <c r="B70" s="68" t="s">
        <v>101</v>
      </c>
      <c r="C70" s="26" t="s">
        <v>100</v>
      </c>
      <c r="D70" s="40">
        <v>72.239999999999995</v>
      </c>
      <c r="E70" s="71">
        <v>59.755000000000003</v>
      </c>
      <c r="F70" s="42">
        <v>101.2</v>
      </c>
    </row>
    <row r="71" spans="1:6" x14ac:dyDescent="0.25">
      <c r="A71" s="30"/>
      <c r="B71" s="58" t="s">
        <v>102</v>
      </c>
      <c r="C71" s="26"/>
      <c r="D71" s="34"/>
      <c r="E71" s="32"/>
      <c r="F71" s="59"/>
    </row>
    <row r="72" spans="1:6" ht="26.4" x14ac:dyDescent="0.25">
      <c r="A72" s="30" t="s">
        <v>103</v>
      </c>
      <c r="B72" s="25" t="s">
        <v>104</v>
      </c>
      <c r="C72" s="26" t="s">
        <v>13</v>
      </c>
      <c r="D72" s="34">
        <v>100</v>
      </c>
      <c r="E72" s="32">
        <v>108</v>
      </c>
      <c r="F72" s="72">
        <f>D72/E72*100</f>
        <v>92.592592592592595</v>
      </c>
    </row>
    <row r="73" spans="1:6" x14ac:dyDescent="0.25">
      <c r="A73" s="30"/>
      <c r="B73" s="68" t="s">
        <v>105</v>
      </c>
      <c r="C73" s="26" t="s">
        <v>13</v>
      </c>
      <c r="D73" s="34">
        <v>7</v>
      </c>
      <c r="E73" s="32">
        <v>7</v>
      </c>
      <c r="F73" s="59"/>
    </row>
    <row r="74" spans="1:6" x14ac:dyDescent="0.25">
      <c r="A74" s="30" t="s">
        <v>106</v>
      </c>
      <c r="B74" s="32" t="s">
        <v>107</v>
      </c>
      <c r="C74" s="26" t="s">
        <v>13</v>
      </c>
      <c r="D74" s="37"/>
      <c r="E74" s="38"/>
      <c r="F74" s="73"/>
    </row>
    <row r="75" spans="1:6" x14ac:dyDescent="0.25">
      <c r="A75" s="30"/>
      <c r="B75" s="68" t="s">
        <v>92</v>
      </c>
      <c r="C75" s="26" t="s">
        <v>13</v>
      </c>
      <c r="D75" s="34"/>
      <c r="E75" s="32"/>
      <c r="F75" s="59"/>
    </row>
    <row r="76" spans="1:6" ht="26.4" x14ac:dyDescent="0.25">
      <c r="A76" s="30" t="s">
        <v>108</v>
      </c>
      <c r="B76" s="32" t="s">
        <v>109</v>
      </c>
      <c r="C76" s="26" t="s">
        <v>110</v>
      </c>
      <c r="D76" s="37">
        <v>73.5</v>
      </c>
      <c r="E76" s="74">
        <f>D76/F76*100</f>
        <v>85.365853658536594</v>
      </c>
      <c r="F76" s="73">
        <v>86.1</v>
      </c>
    </row>
    <row r="77" spans="1:6" x14ac:dyDescent="0.25">
      <c r="A77" s="30"/>
      <c r="B77" s="68" t="s">
        <v>111</v>
      </c>
      <c r="C77" s="67" t="s">
        <v>110</v>
      </c>
      <c r="D77" s="37">
        <v>73.5</v>
      </c>
      <c r="E77" s="74">
        <f>D77/F77*100</f>
        <v>85.365853658536594</v>
      </c>
      <c r="F77" s="73">
        <v>86.1</v>
      </c>
    </row>
    <row r="78" spans="1:6" x14ac:dyDescent="0.25">
      <c r="A78" s="30" t="s">
        <v>112</v>
      </c>
      <c r="B78" s="32" t="s">
        <v>113</v>
      </c>
      <c r="C78" s="67" t="s">
        <v>114</v>
      </c>
      <c r="D78" s="75">
        <v>14000</v>
      </c>
      <c r="E78" s="74">
        <f t="shared" ref="E78:E83" si="0">D78/F78*100</f>
        <v>16279.069767441859</v>
      </c>
      <c r="F78" s="59">
        <v>86</v>
      </c>
    </row>
    <row r="79" spans="1:6" x14ac:dyDescent="0.25">
      <c r="A79" s="30"/>
      <c r="B79" s="68" t="s">
        <v>115</v>
      </c>
      <c r="C79" s="67" t="s">
        <v>114</v>
      </c>
      <c r="D79" s="76">
        <v>14000</v>
      </c>
      <c r="E79" s="74">
        <f t="shared" si="0"/>
        <v>16279.069767441859</v>
      </c>
      <c r="F79" s="73">
        <v>86</v>
      </c>
    </row>
    <row r="80" spans="1:6" x14ac:dyDescent="0.25">
      <c r="A80" s="30" t="s">
        <v>116</v>
      </c>
      <c r="B80" s="32" t="s">
        <v>117</v>
      </c>
      <c r="C80" s="26" t="s">
        <v>118</v>
      </c>
      <c r="D80" s="37">
        <v>789.6</v>
      </c>
      <c r="E80" s="74">
        <f t="shared" si="0"/>
        <v>1459.5194085027726</v>
      </c>
      <c r="F80" s="73">
        <v>54.1</v>
      </c>
    </row>
    <row r="81" spans="1:6" x14ac:dyDescent="0.25">
      <c r="A81" s="30"/>
      <c r="B81" s="68" t="s">
        <v>119</v>
      </c>
      <c r="C81" s="67" t="s">
        <v>118</v>
      </c>
      <c r="D81" s="37">
        <v>789.6</v>
      </c>
      <c r="E81" s="74">
        <f t="shared" si="0"/>
        <v>1459.5194085027726</v>
      </c>
      <c r="F81" s="73">
        <v>54.1</v>
      </c>
    </row>
    <row r="82" spans="1:6" x14ac:dyDescent="0.25">
      <c r="A82" s="30" t="s">
        <v>120</v>
      </c>
      <c r="B82" s="28" t="s">
        <v>121</v>
      </c>
      <c r="C82" s="67" t="s">
        <v>122</v>
      </c>
      <c r="D82" s="75">
        <v>9700</v>
      </c>
      <c r="E82" s="77">
        <f t="shared" si="0"/>
        <v>17962.962962962964</v>
      </c>
      <c r="F82" s="59">
        <v>54</v>
      </c>
    </row>
    <row r="83" spans="1:6" x14ac:dyDescent="0.25">
      <c r="A83" s="30"/>
      <c r="B83" s="68" t="s">
        <v>123</v>
      </c>
      <c r="C83" s="67" t="s">
        <v>122</v>
      </c>
      <c r="D83" s="76">
        <v>9700</v>
      </c>
      <c r="E83" s="74">
        <f t="shared" si="0"/>
        <v>17962.962962962964</v>
      </c>
      <c r="F83" s="73">
        <v>54</v>
      </c>
    </row>
    <row r="84" spans="1:6" ht="39.6" x14ac:dyDescent="0.25">
      <c r="A84" s="30" t="s">
        <v>124</v>
      </c>
      <c r="B84" s="32" t="s">
        <v>125</v>
      </c>
      <c r="C84" s="26" t="s">
        <v>17</v>
      </c>
      <c r="D84" s="37">
        <v>286</v>
      </c>
      <c r="E84" s="38">
        <v>286</v>
      </c>
      <c r="F84" s="73">
        <v>100</v>
      </c>
    </row>
    <row r="85" spans="1:6" x14ac:dyDescent="0.25">
      <c r="A85" s="30"/>
      <c r="B85" s="58" t="s">
        <v>126</v>
      </c>
      <c r="C85" s="33"/>
      <c r="D85" s="37"/>
      <c r="E85" s="38"/>
      <c r="F85" s="73"/>
    </row>
    <row r="86" spans="1:6" ht="13.8" customHeight="1" x14ac:dyDescent="0.25">
      <c r="A86" s="30" t="s">
        <v>127</v>
      </c>
      <c r="B86" s="25" t="s">
        <v>128</v>
      </c>
      <c r="C86" s="33" t="s">
        <v>13</v>
      </c>
      <c r="D86" s="37">
        <v>273</v>
      </c>
      <c r="E86" s="38">
        <v>304</v>
      </c>
      <c r="F86" s="78">
        <v>86.6</v>
      </c>
    </row>
    <row r="87" spans="1:6" x14ac:dyDescent="0.25">
      <c r="A87" s="30"/>
      <c r="B87" s="68" t="s">
        <v>92</v>
      </c>
      <c r="C87" s="33" t="s">
        <v>13</v>
      </c>
      <c r="D87" s="37"/>
      <c r="E87" s="38"/>
      <c r="F87" s="73"/>
    </row>
    <row r="88" spans="1:6" ht="26.4" x14ac:dyDescent="0.25">
      <c r="A88" s="30" t="s">
        <v>129</v>
      </c>
      <c r="B88" s="32" t="s">
        <v>130</v>
      </c>
      <c r="C88" s="79" t="s">
        <v>17</v>
      </c>
      <c r="D88" s="76">
        <v>5201914</v>
      </c>
      <c r="E88" s="80">
        <v>4763289</v>
      </c>
      <c r="F88" s="39">
        <v>109.2</v>
      </c>
    </row>
    <row r="89" spans="1:6" ht="26.4" x14ac:dyDescent="0.25">
      <c r="A89" s="30"/>
      <c r="B89" s="62" t="s">
        <v>131</v>
      </c>
      <c r="C89" s="79" t="s">
        <v>96</v>
      </c>
      <c r="D89" s="40">
        <v>106.2</v>
      </c>
      <c r="E89" s="40">
        <v>101.4</v>
      </c>
      <c r="F89" s="39" t="s">
        <v>97</v>
      </c>
    </row>
    <row r="90" spans="1:6" x14ac:dyDescent="0.25">
      <c r="A90" s="81"/>
      <c r="B90" s="68" t="s">
        <v>132</v>
      </c>
      <c r="C90" s="26" t="s">
        <v>133</v>
      </c>
      <c r="D90" s="37"/>
      <c r="E90" s="38"/>
      <c r="F90" s="73"/>
    </row>
    <row r="91" spans="1:6" x14ac:dyDescent="0.25">
      <c r="A91" s="30"/>
      <c r="B91" s="58" t="s">
        <v>134</v>
      </c>
      <c r="C91" s="26"/>
      <c r="D91" s="37"/>
      <c r="E91" s="38"/>
      <c r="F91" s="39"/>
    </row>
    <row r="92" spans="1:6" ht="26.4" x14ac:dyDescent="0.25">
      <c r="A92" s="30" t="s">
        <v>135</v>
      </c>
      <c r="B92" s="25" t="s">
        <v>136</v>
      </c>
      <c r="C92" s="26" t="s">
        <v>17</v>
      </c>
      <c r="D92" s="64">
        <v>1013504</v>
      </c>
      <c r="E92" s="65">
        <f>D92/F92*100</f>
        <v>982077.51937984489</v>
      </c>
      <c r="F92" s="42">
        <v>103.2</v>
      </c>
    </row>
    <row r="93" spans="1:6" ht="26.4" x14ac:dyDescent="0.25">
      <c r="A93" s="30"/>
      <c r="B93" s="62" t="s">
        <v>95</v>
      </c>
      <c r="C93" s="67" t="s">
        <v>96</v>
      </c>
      <c r="D93" s="37"/>
      <c r="E93" s="38"/>
      <c r="F93" s="39" t="s">
        <v>97</v>
      </c>
    </row>
    <row r="94" spans="1:6" x14ac:dyDescent="0.25">
      <c r="A94" s="30"/>
      <c r="B94" s="58" t="s">
        <v>137</v>
      </c>
      <c r="C94" s="26"/>
      <c r="D94" s="34"/>
      <c r="E94" s="32"/>
      <c r="F94" s="59"/>
    </row>
    <row r="95" spans="1:6" ht="26.4" x14ac:dyDescent="0.25">
      <c r="A95" s="30" t="s">
        <v>138</v>
      </c>
      <c r="B95" s="41" t="s">
        <v>139</v>
      </c>
      <c r="C95" s="67" t="s">
        <v>17</v>
      </c>
      <c r="D95" s="69">
        <v>802938</v>
      </c>
      <c r="E95" s="82">
        <v>1973741</v>
      </c>
      <c r="F95" s="60">
        <v>40.700000000000003</v>
      </c>
    </row>
    <row r="96" spans="1:6" x14ac:dyDescent="0.25">
      <c r="A96" s="30" t="s">
        <v>140</v>
      </c>
      <c r="B96" s="25" t="s">
        <v>141</v>
      </c>
      <c r="C96" s="26" t="s">
        <v>17</v>
      </c>
      <c r="D96" s="64">
        <v>1342295</v>
      </c>
      <c r="E96" s="65">
        <v>2330922</v>
      </c>
      <c r="F96" s="61">
        <v>57.6</v>
      </c>
    </row>
    <row r="97" spans="1:6" x14ac:dyDescent="0.25">
      <c r="A97" s="30" t="s">
        <v>142</v>
      </c>
      <c r="B97" s="32" t="s">
        <v>143</v>
      </c>
      <c r="C97" s="26" t="s">
        <v>17</v>
      </c>
      <c r="D97" s="83">
        <v>539357</v>
      </c>
      <c r="E97" s="65">
        <v>357181</v>
      </c>
      <c r="F97" s="84">
        <v>151</v>
      </c>
    </row>
    <row r="98" spans="1:6" x14ac:dyDescent="0.25">
      <c r="A98" s="30" t="s">
        <v>144</v>
      </c>
      <c r="B98" s="32" t="s">
        <v>145</v>
      </c>
      <c r="C98" s="26" t="s">
        <v>96</v>
      </c>
      <c r="D98" s="40">
        <v>41.2</v>
      </c>
      <c r="E98" s="41">
        <v>23.5</v>
      </c>
      <c r="F98" s="61"/>
    </row>
    <row r="99" spans="1:6" x14ac:dyDescent="0.25">
      <c r="A99" s="30"/>
      <c r="B99" s="58" t="s">
        <v>146</v>
      </c>
      <c r="C99" s="33"/>
      <c r="D99" s="40"/>
      <c r="E99" s="41"/>
      <c r="F99" s="61"/>
    </row>
    <row r="100" spans="1:6" ht="26.4" x14ac:dyDescent="0.25">
      <c r="A100" s="30" t="s">
        <v>147</v>
      </c>
      <c r="B100" s="32" t="s">
        <v>148</v>
      </c>
      <c r="C100" s="79" t="s">
        <v>149</v>
      </c>
      <c r="D100" s="85">
        <v>34784</v>
      </c>
      <c r="E100" s="86">
        <f>D100/F100*100</f>
        <v>32029.465930018414</v>
      </c>
      <c r="F100" s="60">
        <v>108.6</v>
      </c>
    </row>
    <row r="101" spans="1:6" ht="39.6" x14ac:dyDescent="0.25">
      <c r="A101" s="30" t="s">
        <v>150</v>
      </c>
      <c r="B101" s="32" t="s">
        <v>151</v>
      </c>
      <c r="C101" s="33" t="s">
        <v>118</v>
      </c>
      <c r="D101" s="87">
        <v>3.774</v>
      </c>
      <c r="E101" s="88">
        <v>0.35499999999999998</v>
      </c>
      <c r="F101" s="89" t="s">
        <v>152</v>
      </c>
    </row>
    <row r="102" spans="1:6" ht="13.8" thickBot="1" x14ac:dyDescent="0.3">
      <c r="A102" s="90" t="s">
        <v>153</v>
      </c>
      <c r="B102" s="91" t="s">
        <v>154</v>
      </c>
      <c r="C102" s="92" t="s">
        <v>96</v>
      </c>
      <c r="D102" s="93">
        <v>7</v>
      </c>
      <c r="E102" s="94">
        <v>0.7</v>
      </c>
      <c r="F102" s="95"/>
    </row>
    <row r="103" spans="1:6" x14ac:dyDescent="0.25">
      <c r="A103" s="96"/>
      <c r="B103" s="11"/>
      <c r="C103" s="97"/>
      <c r="D103" s="98"/>
      <c r="E103" s="99"/>
      <c r="F103" s="99"/>
    </row>
    <row r="104" spans="1:6" x14ac:dyDescent="0.25">
      <c r="A104" s="4"/>
      <c r="B104" s="4"/>
      <c r="C104" s="4"/>
      <c r="D104" s="4"/>
      <c r="E104" s="4"/>
      <c r="F104" s="4"/>
    </row>
    <row r="105" spans="1:6" s="104" customFormat="1" x14ac:dyDescent="0.25">
      <c r="A105" s="100"/>
      <c r="B105" s="101"/>
      <c r="C105" s="102"/>
      <c r="D105" s="103"/>
      <c r="E105" s="101"/>
      <c r="F105" s="101"/>
    </row>
    <row r="106" spans="1:6" s="104" customFormat="1" x14ac:dyDescent="0.25">
      <c r="A106" s="100"/>
      <c r="B106" s="101"/>
      <c r="C106" s="102"/>
      <c r="D106" s="103"/>
      <c r="E106" s="101"/>
      <c r="F106" s="101"/>
    </row>
    <row r="107" spans="1:6" s="104" customFormat="1" x14ac:dyDescent="0.25">
      <c r="A107" s="100"/>
      <c r="B107" s="101"/>
      <c r="C107" s="102"/>
      <c r="D107" s="103"/>
      <c r="E107" s="101"/>
      <c r="F107" s="101"/>
    </row>
    <row r="108" spans="1:6" s="104" customFormat="1" x14ac:dyDescent="0.25">
      <c r="A108" s="100"/>
      <c r="B108" s="101"/>
      <c r="C108" s="102"/>
      <c r="D108" s="103"/>
      <c r="E108" s="101"/>
      <c r="F108" s="101"/>
    </row>
    <row r="109" spans="1:6" s="104" customFormat="1" x14ac:dyDescent="0.25">
      <c r="A109" s="100"/>
      <c r="B109" s="101"/>
      <c r="C109" s="102"/>
      <c r="D109" s="103"/>
      <c r="E109" s="101"/>
      <c r="F109" s="101"/>
    </row>
    <row r="110" spans="1:6" s="104" customFormat="1" x14ac:dyDescent="0.25">
      <c r="A110" s="100"/>
      <c r="B110" s="101"/>
      <c r="C110" s="102"/>
      <c r="D110" s="103"/>
      <c r="E110" s="101"/>
      <c r="F110" s="101"/>
    </row>
    <row r="111" spans="1:6" s="104" customFormat="1" x14ac:dyDescent="0.25">
      <c r="A111" s="100"/>
      <c r="B111" s="101"/>
      <c r="C111" s="102"/>
      <c r="D111" s="103"/>
      <c r="E111" s="101"/>
      <c r="F111" s="101"/>
    </row>
    <row r="112" spans="1:6" s="104" customFormat="1" x14ac:dyDescent="0.25">
      <c r="A112" s="100"/>
      <c r="B112" s="101"/>
      <c r="C112" s="102"/>
      <c r="D112" s="103"/>
      <c r="E112" s="101"/>
      <c r="F112" s="101"/>
    </row>
    <row r="113" spans="1:6" s="104" customFormat="1" x14ac:dyDescent="0.25">
      <c r="A113" s="100"/>
      <c r="B113" s="101"/>
      <c r="C113" s="102"/>
      <c r="D113" s="103"/>
      <c r="E113" s="101"/>
      <c r="F113" s="101"/>
    </row>
    <row r="114" spans="1:6" s="104" customFormat="1" x14ac:dyDescent="0.25">
      <c r="A114" s="100"/>
      <c r="B114" s="101"/>
      <c r="C114" s="102"/>
      <c r="D114" s="103"/>
      <c r="E114" s="101"/>
      <c r="F114" s="101"/>
    </row>
    <row r="115" spans="1:6" s="104" customFormat="1" x14ac:dyDescent="0.25">
      <c r="A115" s="100"/>
      <c r="B115" s="101"/>
      <c r="C115" s="102"/>
      <c r="D115" s="103"/>
      <c r="E115" s="101"/>
      <c r="F115" s="101"/>
    </row>
    <row r="116" spans="1:6" s="104" customFormat="1" x14ac:dyDescent="0.25">
      <c r="A116" s="100"/>
      <c r="B116" s="101"/>
      <c r="C116" s="102"/>
      <c r="D116" s="103"/>
      <c r="E116" s="101"/>
      <c r="F116" s="101"/>
    </row>
  </sheetData>
  <mergeCells count="6">
    <mergeCell ref="E1:F1"/>
    <mergeCell ref="A2:F2"/>
    <mergeCell ref="A3:F3"/>
    <mergeCell ref="A4:F4"/>
    <mergeCell ref="A5:F5"/>
    <mergeCell ref="A6:B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2020-12-04T11:47:01Z</dcterms:modified>
</cp:coreProperties>
</file>